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เงินค่าครองชีพชั่วคราว" sheetId="1" r:id="rId1"/>
    <sheet name="ร้อยละ4 พนักงนราชการ" sheetId="2" r:id="rId2"/>
    <sheet name="Sheet3" sheetId="3" r:id="rId3"/>
  </sheets>
  <definedNames>
    <definedName name="_xlnm._FilterDatabase" localSheetId="0" hidden="1">เงินค่าครองชีพชั่วคราว!$A$7:$O$25</definedName>
    <definedName name="_xlnm._FilterDatabase" localSheetId="1" hidden="1">'ร้อยละ4 พนักงนราชการ'!$A$7:$N$106</definedName>
    <definedName name="_xlnm.Print_Titles" localSheetId="1">'ร้อยละ4 พนักงนราชการ'!$1:$6</definedName>
  </definedNames>
  <calcPr calcId="145621"/>
</workbook>
</file>

<file path=xl/calcChain.xml><?xml version="1.0" encoding="utf-8"?>
<calcChain xmlns="http://schemas.openxmlformats.org/spreadsheetml/2006/main">
  <c r="J9" i="2" l="1"/>
  <c r="L9" i="2" s="1"/>
  <c r="J10" i="2"/>
  <c r="L10" i="2" s="1"/>
  <c r="J11" i="2"/>
  <c r="L11" i="2" s="1"/>
  <c r="J12" i="2"/>
  <c r="L12" i="2" s="1"/>
  <c r="J13" i="2"/>
  <c r="L13" i="2" s="1"/>
  <c r="J14" i="2"/>
  <c r="L14" i="2" s="1"/>
  <c r="J15" i="2"/>
  <c r="L15" i="2" s="1"/>
  <c r="J16" i="2"/>
  <c r="Q16" i="2" s="1"/>
  <c r="J17" i="2"/>
  <c r="L17" i="2" s="1"/>
  <c r="J18" i="2"/>
  <c r="L18" i="2" s="1"/>
  <c r="J19" i="2"/>
  <c r="L19" i="2" s="1"/>
  <c r="J20" i="2"/>
  <c r="L20" i="2" s="1"/>
  <c r="J21" i="2"/>
  <c r="L21" i="2" s="1"/>
  <c r="J22" i="2"/>
  <c r="L22" i="2" s="1"/>
  <c r="J23" i="2"/>
  <c r="Q23" i="2" s="1"/>
  <c r="J24" i="2"/>
  <c r="L24" i="2" s="1"/>
  <c r="J25" i="2"/>
  <c r="Q25" i="2" s="1"/>
  <c r="J26" i="2"/>
  <c r="Q26" i="2" s="1"/>
  <c r="J27" i="2"/>
  <c r="L27" i="2" s="1"/>
  <c r="J28" i="2"/>
  <c r="L28" i="2" s="1"/>
  <c r="J29" i="2"/>
  <c r="L29" i="2" s="1"/>
  <c r="J30" i="2"/>
  <c r="L30" i="2" s="1"/>
  <c r="J31" i="2"/>
  <c r="L31" i="2" s="1"/>
  <c r="J32" i="2"/>
  <c r="L32" i="2" s="1"/>
  <c r="J33" i="2"/>
  <c r="L33" i="2" s="1"/>
  <c r="J34" i="2"/>
  <c r="L34" i="2" s="1"/>
  <c r="J35" i="2"/>
  <c r="L35" i="2" s="1"/>
  <c r="J36" i="2"/>
  <c r="L36" i="2" s="1"/>
  <c r="J37" i="2"/>
  <c r="L37" i="2" s="1"/>
  <c r="J38" i="2"/>
  <c r="L38" i="2" s="1"/>
  <c r="J39" i="2"/>
  <c r="L39" i="2" s="1"/>
  <c r="J40" i="2"/>
  <c r="L40" i="2" s="1"/>
  <c r="J41" i="2"/>
  <c r="L41" i="2" s="1"/>
  <c r="J42" i="2"/>
  <c r="Q42" i="2" s="1"/>
  <c r="J43" i="2"/>
  <c r="L43" i="2" s="1"/>
  <c r="J44" i="2"/>
  <c r="L44" i="2" s="1"/>
  <c r="J45" i="2"/>
  <c r="L45" i="2" s="1"/>
  <c r="J46" i="2"/>
  <c r="Q46" i="2" s="1"/>
  <c r="J47" i="2"/>
  <c r="L47" i="2" s="1"/>
  <c r="J48" i="2"/>
  <c r="L48" i="2" s="1"/>
  <c r="J49" i="2"/>
  <c r="L49" i="2" s="1"/>
  <c r="J50" i="2"/>
  <c r="L50" i="2" s="1"/>
  <c r="J51" i="2"/>
  <c r="Q51" i="2" s="1"/>
  <c r="J52" i="2"/>
  <c r="Q52" i="2" s="1"/>
  <c r="J53" i="2"/>
  <c r="L53" i="2" s="1"/>
  <c r="J54" i="2"/>
  <c r="Q54" i="2" s="1"/>
  <c r="J55" i="2"/>
  <c r="L55" i="2" s="1"/>
  <c r="J56" i="2"/>
  <c r="L56" i="2" s="1"/>
  <c r="J57" i="2"/>
  <c r="L57" i="2" s="1"/>
  <c r="J58" i="2"/>
  <c r="L58" i="2" s="1"/>
  <c r="J59" i="2"/>
  <c r="L59" i="2" s="1"/>
  <c r="J60" i="2"/>
  <c r="L60" i="2" s="1"/>
  <c r="J61" i="2"/>
  <c r="L61" i="2" s="1"/>
  <c r="J62" i="2"/>
  <c r="L62" i="2" s="1"/>
  <c r="J63" i="2"/>
  <c r="L63" i="2" s="1"/>
  <c r="J64" i="2"/>
  <c r="L64" i="2" s="1"/>
  <c r="J65" i="2"/>
  <c r="L65" i="2" s="1"/>
  <c r="J66" i="2"/>
  <c r="L66" i="2" s="1"/>
  <c r="J67" i="2"/>
  <c r="L67" i="2" s="1"/>
  <c r="J68" i="2"/>
  <c r="L68" i="2" s="1"/>
  <c r="J69" i="2"/>
  <c r="L69" i="2" s="1"/>
  <c r="J70" i="2"/>
  <c r="L70" i="2" s="1"/>
  <c r="J71" i="2"/>
  <c r="L71" i="2" s="1"/>
  <c r="J72" i="2"/>
  <c r="L72" i="2" s="1"/>
  <c r="J73" i="2"/>
  <c r="Q73" i="2" s="1"/>
  <c r="J74" i="2"/>
  <c r="L74" i="2" s="1"/>
  <c r="J75" i="2"/>
  <c r="L75" i="2" s="1"/>
  <c r="J76" i="2"/>
  <c r="L76" i="2" s="1"/>
  <c r="J77" i="2"/>
  <c r="L77" i="2" s="1"/>
  <c r="J78" i="2"/>
  <c r="Q78" i="2" s="1"/>
  <c r="J79" i="2"/>
  <c r="L79" i="2" s="1"/>
  <c r="J80" i="2"/>
  <c r="L80" i="2" s="1"/>
  <c r="J81" i="2"/>
  <c r="L81" i="2" s="1"/>
  <c r="J82" i="2"/>
  <c r="L82" i="2" s="1"/>
  <c r="J83" i="2"/>
  <c r="Q83" i="2" s="1"/>
  <c r="J84" i="2"/>
  <c r="L84" i="2" s="1"/>
  <c r="J85" i="2"/>
  <c r="L85" i="2" s="1"/>
  <c r="J86" i="2"/>
  <c r="L86" i="2" s="1"/>
  <c r="J87" i="2"/>
  <c r="L87" i="2" s="1"/>
  <c r="J88" i="2"/>
  <c r="Q88" i="2" s="1"/>
  <c r="J89" i="2"/>
  <c r="L89" i="2" s="1"/>
  <c r="J90" i="2"/>
  <c r="Q90" i="2" s="1"/>
  <c r="J91" i="2"/>
  <c r="L91" i="2" s="1"/>
  <c r="J92" i="2"/>
  <c r="L92" i="2" s="1"/>
  <c r="J93" i="2"/>
  <c r="L93" i="2" s="1"/>
  <c r="J94" i="2"/>
  <c r="Q94" i="2" s="1"/>
  <c r="J95" i="2"/>
  <c r="L95" i="2" s="1"/>
  <c r="J96" i="2"/>
  <c r="L96" i="2" s="1"/>
  <c r="J97" i="2"/>
  <c r="L97" i="2" s="1"/>
  <c r="J98" i="2"/>
  <c r="L98" i="2" s="1"/>
  <c r="J99" i="2"/>
  <c r="Q99" i="2" s="1"/>
  <c r="J100" i="2"/>
  <c r="L100" i="2" s="1"/>
  <c r="J101" i="2"/>
  <c r="L101" i="2" s="1"/>
  <c r="J102" i="2"/>
  <c r="L102" i="2" s="1"/>
  <c r="J103" i="2"/>
  <c r="L103" i="2" s="1"/>
  <c r="J104" i="2"/>
  <c r="L104" i="2" s="1"/>
  <c r="J105" i="2"/>
  <c r="Q105" i="2" s="1"/>
  <c r="J106" i="2"/>
  <c r="L106" i="2" s="1"/>
  <c r="J8" i="2"/>
  <c r="L8" i="2" s="1"/>
  <c r="J7" i="2"/>
  <c r="Q7" i="2" s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7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Q13" i="2" l="1"/>
  <c r="L7" i="2"/>
  <c r="L94" i="2"/>
  <c r="L90" i="2"/>
  <c r="L88" i="2"/>
  <c r="L78" i="2"/>
  <c r="L54" i="2"/>
  <c r="L52" i="2"/>
  <c r="L46" i="2"/>
  <c r="L42" i="2"/>
  <c r="L26" i="2"/>
  <c r="L16" i="2"/>
  <c r="L105" i="2"/>
  <c r="L99" i="2"/>
  <c r="L83" i="2"/>
  <c r="L73" i="2"/>
  <c r="L51" i="2"/>
  <c r="L25" i="2"/>
  <c r="L23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8" i="1"/>
  <c r="J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<sst xmlns="http://schemas.openxmlformats.org/spreadsheetml/2006/main" count="887" uniqueCount="396">
  <si>
    <t>บัญชีรายละเอียดให้พนักงานราชการได้รับเงินเพิ่มการครองชีพชั่วคราว</t>
  </si>
  <si>
    <t>แนบท้ายคำสั่งโรงเรียน......................................................ที่..................../2558 ลงวันที่................มิถุนายน พ.ศ.2558</t>
  </si>
  <si>
    <t>ลำดับที่</t>
  </si>
  <si>
    <t>ชื่อ-ชื่อสกุล</t>
  </si>
  <si>
    <t>ตำแหน่งและส่วนราชการ</t>
  </si>
  <si>
    <t>ตำแหน่ง/สังกัด</t>
  </si>
  <si>
    <t>กลุ่มงาน</t>
  </si>
  <si>
    <t>ค่าตอบแทน</t>
  </si>
  <si>
    <t>พนักงานราชการ</t>
  </si>
  <si>
    <t>(บาท)</t>
  </si>
  <si>
    <t>1 ตุลาคม 2557</t>
  </si>
  <si>
    <t>เงินเพิ่มการครอวชีพ</t>
  </si>
  <si>
    <t>ชั่วคราว</t>
  </si>
  <si>
    <t>ตามประกาศ คพร.</t>
  </si>
  <si>
    <t>(ฉบับที่ 7) พ.ศ.2558</t>
  </si>
  <si>
    <t>รวม</t>
  </si>
  <si>
    <t>ทั้งสิ้น</t>
  </si>
  <si>
    <t>หมายเลข</t>
  </si>
  <si>
    <t>บัตรประจำตัว</t>
  </si>
  <si>
    <t>ประชาชน</t>
  </si>
  <si>
    <t>หมายเหตุ</t>
  </si>
  <si>
    <t>นาง</t>
  </si>
  <si>
    <t xml:space="preserve">วัชรี  </t>
  </si>
  <si>
    <t>อัครทวีทอง</t>
  </si>
  <si>
    <t xml:space="preserve">เบญมาศ  </t>
  </si>
  <si>
    <t>เมืองโคตร</t>
  </si>
  <si>
    <t xml:space="preserve">กนกวรรณ  </t>
  </si>
  <si>
    <t>จันทร์ปุ่ม</t>
  </si>
  <si>
    <t xml:space="preserve">กัญญลักษณ์  </t>
  </si>
  <si>
    <t>นิรโคตร</t>
  </si>
  <si>
    <t xml:space="preserve">อรพิน   </t>
  </si>
  <si>
    <t>นาโสก</t>
  </si>
  <si>
    <t>นาย</t>
  </si>
  <si>
    <t xml:space="preserve">อดิศักดิ์  </t>
  </si>
  <si>
    <t xml:space="preserve">กาญจณี  </t>
  </si>
  <si>
    <t>สายบุ่งคล้า</t>
  </si>
  <si>
    <t xml:space="preserve">ศิรินภา  </t>
  </si>
  <si>
    <t>ยืนยั่ง</t>
  </si>
  <si>
    <t>น.ส.</t>
  </si>
  <si>
    <t xml:space="preserve">อรทัย  </t>
  </si>
  <si>
    <t>เสียงล้ำ</t>
  </si>
  <si>
    <t xml:space="preserve">วรรณวิไล </t>
  </si>
  <si>
    <t>น้อยชิน</t>
  </si>
  <si>
    <t xml:space="preserve">กัลยรัตน์  </t>
  </si>
  <si>
    <t>ขอบเขต</t>
  </si>
  <si>
    <t xml:space="preserve">ประพัฒษร  </t>
  </si>
  <si>
    <t>กาลสมบัติ</t>
  </si>
  <si>
    <t xml:space="preserve">ศรัญญา  </t>
  </si>
  <si>
    <t>ไชยนคร</t>
  </si>
  <si>
    <t xml:space="preserve">บัญดิษฐ์  </t>
  </si>
  <si>
    <t>ส่วยโสภา</t>
  </si>
  <si>
    <t xml:space="preserve">อร่าม </t>
  </si>
  <si>
    <t>ฤทธิ์สยอง</t>
  </si>
  <si>
    <t xml:space="preserve">เตรียมศักดิ์ </t>
  </si>
  <si>
    <t>โพธิ์สีลา</t>
  </si>
  <si>
    <t xml:space="preserve">ศิริศักดิ์  </t>
  </si>
  <si>
    <t>เชื้อคำฮด</t>
  </si>
  <si>
    <t xml:space="preserve">วิญญา </t>
  </si>
  <si>
    <t>พันธ์สุวรรณ</t>
  </si>
  <si>
    <t xml:space="preserve">กุลศิริ  </t>
  </si>
  <si>
    <t>จันทรโคตร</t>
  </si>
  <si>
    <t>ชุมชนศรีบุญเรือง</t>
  </si>
  <si>
    <t>แก้งโนนคำประชาสรรค์</t>
  </si>
  <si>
    <t>บ้านคำป่าหลาย</t>
  </si>
  <si>
    <t>นราธิป-พร้อยสุพิณบ้านโคกตะแบง</t>
  </si>
  <si>
    <t>บ้านป่งโพน</t>
  </si>
  <si>
    <t>บ้านคำฮี</t>
  </si>
  <si>
    <t>ห้วยตาเปอะ</t>
  </si>
  <si>
    <t>บ้านหนองบง</t>
  </si>
  <si>
    <t>บ้านตูมหวาน</t>
  </si>
  <si>
    <t>ชุมชนดอนตาล</t>
  </si>
  <si>
    <t>บ้านภูแผงม้า</t>
  </si>
  <si>
    <t>บ้านนาอุดม</t>
  </si>
  <si>
    <t>บ้านป่าเตย</t>
  </si>
  <si>
    <t>บ้านกกตูม</t>
  </si>
  <si>
    <t>บ้านแก้งนาง</t>
  </si>
  <si>
    <t>บ้านฝั่งแดง</t>
  </si>
  <si>
    <t>บ้านชะโนด 2</t>
  </si>
  <si>
    <t>บ้านชะโนด 1</t>
  </si>
  <si>
    <t>บริการ</t>
  </si>
  <si>
    <t>3-4999-00116-67-5</t>
  </si>
  <si>
    <t>3-4606-00084-56-7</t>
  </si>
  <si>
    <t>3-4901-00284-47-8</t>
  </si>
  <si>
    <t>3-4606-00071-09-1</t>
  </si>
  <si>
    <t>5-4901-00041-39-3</t>
  </si>
  <si>
    <t>3-4906-00001-33-5</t>
  </si>
  <si>
    <t>3-4905-00370-27-4</t>
  </si>
  <si>
    <t>3-4001-00084-51-7</t>
  </si>
  <si>
    <t>3-3098-00125-45-2</t>
  </si>
  <si>
    <t>3-4903-00121-95-5</t>
  </si>
  <si>
    <t>3-4905-00212-81-4</t>
  </si>
  <si>
    <t>3-4902-00123-21-2</t>
  </si>
  <si>
    <t>3-4902-00126-08-4</t>
  </si>
  <si>
    <t>3-4902-00143-23-0</t>
  </si>
  <si>
    <t>3-4606-00008-74-4</t>
  </si>
  <si>
    <t>3-4509-00397-81-1</t>
  </si>
  <si>
    <t>3-4904-00111-23-4</t>
  </si>
  <si>
    <t>3-4904-00169-87-9</t>
  </si>
  <si>
    <t>3-3508-00392-46-1</t>
  </si>
  <si>
    <t>ครูพี่เลี้ยง</t>
  </si>
  <si>
    <t>นักการภารโรง</t>
  </si>
  <si>
    <t>ก่อนปรับ</t>
  </si>
  <si>
    <t>ปรับเพิ่ม 4 %</t>
  </si>
  <si>
    <t>(1ธันวาคม 2557)</t>
  </si>
  <si>
    <t>ที่ได้รับ</t>
  </si>
  <si>
    <t>รวมค่าตอบแทน</t>
  </si>
  <si>
    <t xml:space="preserve">นครินทร์  </t>
  </si>
  <si>
    <t>ธนพุทธิวิโรจน์</t>
  </si>
  <si>
    <t xml:space="preserve">ประเมต  </t>
  </si>
  <si>
    <t>คุ้มนายอ</t>
  </si>
  <si>
    <t xml:space="preserve">ปรียานุช </t>
  </si>
  <si>
    <t>เพชราเวช</t>
  </si>
  <si>
    <t xml:space="preserve">พัชราวรรณ  </t>
  </si>
  <si>
    <t>พิกุลศรี</t>
  </si>
  <si>
    <t xml:space="preserve">ไอดา  </t>
  </si>
  <si>
    <t>ป้องสีดา</t>
  </si>
  <si>
    <t xml:space="preserve">สายฟ้า  </t>
  </si>
  <si>
    <t>อ่อนมณี</t>
  </si>
  <si>
    <t xml:space="preserve">กฤษพัฒน์  </t>
  </si>
  <si>
    <t>สุคำพา</t>
  </si>
  <si>
    <t xml:space="preserve">ไมตรี  </t>
  </si>
  <si>
    <t>ผิวอ่อน</t>
  </si>
  <si>
    <t>พรชัย</t>
  </si>
  <si>
    <t xml:space="preserve">กัลยา  </t>
  </si>
  <si>
    <t>พรมสาร</t>
  </si>
  <si>
    <t xml:space="preserve">วริญทร  </t>
  </si>
  <si>
    <t>ดีดวงพันธ์</t>
  </si>
  <si>
    <t xml:space="preserve">วุฒิชัย  </t>
  </si>
  <si>
    <t>ธรรมวงศา</t>
  </si>
  <si>
    <t xml:space="preserve">วินัย  </t>
  </si>
  <si>
    <t xml:space="preserve">รัศมี </t>
  </si>
  <si>
    <t>ตรีเพ็ชร์</t>
  </si>
  <si>
    <t xml:space="preserve">ฤทธิ์รงค์  </t>
  </si>
  <si>
    <t>ตรีนารถ</t>
  </si>
  <si>
    <t xml:space="preserve">สุจิตรา  </t>
  </si>
  <si>
    <t>วรรณพัฒน์</t>
  </si>
  <si>
    <t xml:space="preserve">สวาสดิ์  </t>
  </si>
  <si>
    <t>ลั่นอรัญ</t>
  </si>
  <si>
    <t xml:space="preserve">กิตติธัช  </t>
  </si>
  <si>
    <t>คนยืน</t>
  </si>
  <si>
    <t xml:space="preserve">กรรณิการ์  </t>
  </si>
  <si>
    <t>คำเสียว</t>
  </si>
  <si>
    <t xml:space="preserve">สุรีรัตน์  </t>
  </si>
  <si>
    <t>ละครไทย</t>
  </si>
  <si>
    <t xml:space="preserve">ศิริวรรณ  </t>
  </si>
  <si>
    <t>อันอาน</t>
  </si>
  <si>
    <t xml:space="preserve">เยาวลักษณ์  </t>
  </si>
  <si>
    <t>สกุลซ้ง</t>
  </si>
  <si>
    <t xml:space="preserve">นงลักษณ์  </t>
  </si>
  <si>
    <t>สมสอน</t>
  </si>
  <si>
    <t>หล้าแหล่ง</t>
  </si>
  <si>
    <t xml:space="preserve">วิภาวดี  </t>
  </si>
  <si>
    <t>อาจวิชัย</t>
  </si>
  <si>
    <t xml:space="preserve">วิภาวดี   </t>
  </si>
  <si>
    <t>แพงหอม</t>
  </si>
  <si>
    <t xml:space="preserve">วยุณีย์  </t>
  </si>
  <si>
    <t>คล่องแคล่ว</t>
  </si>
  <si>
    <t xml:space="preserve">เหรียญทอง  </t>
  </si>
  <si>
    <t xml:space="preserve">ศิริบังอร  </t>
  </si>
  <si>
    <t>หาญประเสริฐ</t>
  </si>
  <si>
    <t xml:space="preserve">อุไร  </t>
  </si>
  <si>
    <t>จันปุ่ม</t>
  </si>
  <si>
    <t>ภานุวัชร์</t>
  </si>
  <si>
    <t>มุลทา</t>
  </si>
  <si>
    <t xml:space="preserve">ยุทธพร  </t>
  </si>
  <si>
    <t>บุรัตน์</t>
  </si>
  <si>
    <t xml:space="preserve">เคนดี  </t>
  </si>
  <si>
    <t>ศรีสร้อย</t>
  </si>
  <si>
    <t xml:space="preserve">ศิริพร  </t>
  </si>
  <si>
    <t>ศรีจันดี</t>
  </si>
  <si>
    <t xml:space="preserve">พัชรี  </t>
  </si>
  <si>
    <t xml:space="preserve">วรารัตน์  </t>
  </si>
  <si>
    <t>บุญชำ</t>
  </si>
  <si>
    <t xml:space="preserve">ศิริเนตร  </t>
  </si>
  <si>
    <t>เกตุเหม</t>
  </si>
  <si>
    <t xml:space="preserve">กฤษณพรรณ  </t>
  </si>
  <si>
    <t>คนไว</t>
  </si>
  <si>
    <t xml:space="preserve">วาสนา  </t>
  </si>
  <si>
    <t>ซาสุรีย์</t>
  </si>
  <si>
    <t xml:space="preserve">อนุวรรณ </t>
  </si>
  <si>
    <t>โขลา</t>
  </si>
  <si>
    <t xml:space="preserve">ปริญญา  </t>
  </si>
  <si>
    <t>อินทะปัญญา</t>
  </si>
  <si>
    <t xml:space="preserve">พิมพ์พิชชา  </t>
  </si>
  <si>
    <t>นนท์จุมจัง</t>
  </si>
  <si>
    <t xml:space="preserve">วิไลวรรณ  </t>
  </si>
  <si>
    <t>บุญเทียม</t>
  </si>
  <si>
    <t xml:space="preserve">จำเริญ  </t>
  </si>
  <si>
    <t>ปริปุญณะ</t>
  </si>
  <si>
    <t xml:space="preserve">มะลิ </t>
  </si>
  <si>
    <t>แสงวงค์</t>
  </si>
  <si>
    <t xml:space="preserve">ฐิตินันท์  </t>
  </si>
  <si>
    <t>จำปาพรม</t>
  </si>
  <si>
    <t xml:space="preserve">วัชราภรณ์  </t>
  </si>
  <si>
    <t>พรหมชาติ</t>
  </si>
  <si>
    <t xml:space="preserve">พรอนันต์  </t>
  </si>
  <si>
    <t>ศุภโชคธนเศรษฐ์</t>
  </si>
  <si>
    <t xml:space="preserve">ละเอียด  </t>
  </si>
  <si>
    <t>จันดาวัลย์</t>
  </si>
  <si>
    <t xml:space="preserve">พิมพ์พิศา  </t>
  </si>
  <si>
    <t xml:space="preserve">ภานุวัฒน์  </t>
  </si>
  <si>
    <t>ยืนยง</t>
  </si>
  <si>
    <t xml:space="preserve">วิจิตรา  </t>
  </si>
  <si>
    <t>ศรีลาศักดิ์</t>
  </si>
  <si>
    <t xml:space="preserve">นิวัฒน์  </t>
  </si>
  <si>
    <t>ประสงค์สุข</t>
  </si>
  <si>
    <t xml:space="preserve">นิรพร  </t>
  </si>
  <si>
    <t>ศรีจันทร์</t>
  </si>
  <si>
    <t xml:space="preserve">สุดจิต  </t>
  </si>
  <si>
    <t>ศรีนครดี</t>
  </si>
  <si>
    <t xml:space="preserve">อรกุล  </t>
  </si>
  <si>
    <t>เชื้อทอง</t>
  </si>
  <si>
    <t xml:space="preserve">ศิริวัฒน์  </t>
  </si>
  <si>
    <t>รูปคม</t>
  </si>
  <si>
    <t xml:space="preserve">พูลทรัพย์  </t>
  </si>
  <si>
    <t>ด้วยโชติ</t>
  </si>
  <si>
    <t xml:space="preserve">ทรงพล  </t>
  </si>
  <si>
    <t>คุณสุทธิ์</t>
  </si>
  <si>
    <t xml:space="preserve">พัชรินธร  </t>
  </si>
  <si>
    <t>ยอดตระกูล</t>
  </si>
  <si>
    <t>อภินันท์</t>
  </si>
  <si>
    <t>หมั่นสิงห์</t>
  </si>
  <si>
    <t xml:space="preserve">จิรภา  </t>
  </si>
  <si>
    <t>นวลจันทร์</t>
  </si>
  <si>
    <t xml:space="preserve">ปฎิวัติ   </t>
  </si>
  <si>
    <t>ผิวบาง</t>
  </si>
  <si>
    <t xml:space="preserve">ศาโรจน์  </t>
  </si>
  <si>
    <t>เรืองสมบัติ</t>
  </si>
  <si>
    <t xml:space="preserve">จิตลัดดา  </t>
  </si>
  <si>
    <t xml:space="preserve">ปราถนา  </t>
  </si>
  <si>
    <t>นวลมณี</t>
  </si>
  <si>
    <t xml:space="preserve">วัชรศักดิ์  </t>
  </si>
  <si>
    <t>สุวรรณไตรย์</t>
  </si>
  <si>
    <t xml:space="preserve">นิภัทรา </t>
  </si>
  <si>
    <t>รอบคอบ</t>
  </si>
  <si>
    <t xml:space="preserve">เพลินพิศ  </t>
  </si>
  <si>
    <t>ศรีหาตา</t>
  </si>
  <si>
    <t xml:space="preserve">ประจักษ์ </t>
  </si>
  <si>
    <t>อินทร์แพง</t>
  </si>
  <si>
    <t xml:space="preserve">สุนีรัตน์  </t>
  </si>
  <si>
    <t>นามไธสงค์</t>
  </si>
  <si>
    <t xml:space="preserve">สุคนธลักษณ์  </t>
  </si>
  <si>
    <t>เชื้อจารย์ชิน</t>
  </si>
  <si>
    <t xml:space="preserve">กฤษณา  </t>
  </si>
  <si>
    <t xml:space="preserve">ชาญ  </t>
  </si>
  <si>
    <t xml:space="preserve">อนันตะบุตร  </t>
  </si>
  <si>
    <t xml:space="preserve">ดวงนภา  </t>
  </si>
  <si>
    <t>สุพร</t>
  </si>
  <si>
    <t xml:space="preserve">ธีระยุทธ  </t>
  </si>
  <si>
    <t>สุคำภา</t>
  </si>
  <si>
    <t xml:space="preserve">สุนทร  </t>
  </si>
  <si>
    <t>คำมุงคุณ</t>
  </si>
  <si>
    <t xml:space="preserve">รุ่งนภา  </t>
  </si>
  <si>
    <t xml:space="preserve">ตุลาลัย  </t>
  </si>
  <si>
    <t>อนันต์</t>
  </si>
  <si>
    <t xml:space="preserve">สารภี  </t>
  </si>
  <si>
    <t>มีใหญ่</t>
  </si>
  <si>
    <t xml:space="preserve">สิร์ดาภัทร  </t>
  </si>
  <si>
    <t>สร้อยมุกดา</t>
  </si>
  <si>
    <t>บ้านโนนศรี</t>
  </si>
  <si>
    <t>บ้านส้มป่อย"รอดนุกูล"</t>
  </si>
  <si>
    <t>บ้านสามขามิตรภาพที่ 3</t>
  </si>
  <si>
    <t>บ้านโนนสะอาดราษฎร์บำรุง</t>
  </si>
  <si>
    <t>บ้านหนองแวง</t>
  </si>
  <si>
    <t>บ้านสงเปือย</t>
  </si>
  <si>
    <t>บ้านดงเย็น</t>
  </si>
  <si>
    <t>บ้านโคกขามเลียน</t>
  </si>
  <si>
    <t>บ้านโพนสวาง</t>
  </si>
  <si>
    <t>บ้านสามขัว</t>
  </si>
  <si>
    <t>บ้านหนองแคนนาจาน</t>
  </si>
  <si>
    <t>บ้านนาโด่</t>
  </si>
  <si>
    <t>บ้านคำผักหนอกสงเปือย</t>
  </si>
  <si>
    <t>ชุมชนบางทรายใหญ่</t>
  </si>
  <si>
    <t>บ้านหนองหอยป่าหวาย</t>
  </si>
  <si>
    <t>บ้านนาดี 2</t>
  </si>
  <si>
    <t>บ้านห้วยยางจอมมณี</t>
  </si>
  <si>
    <t>บ้านแก่นเต่า</t>
  </si>
  <si>
    <t>บ้านดงยาง 2</t>
  </si>
  <si>
    <t>บ้านนาถ่อน</t>
  </si>
  <si>
    <t>บ้านหนองหญ้าไซย์</t>
  </si>
  <si>
    <t>บ้านหนองไผ่</t>
  </si>
  <si>
    <t>บ้านน้ำเที่ยงวันครู 2501</t>
  </si>
  <si>
    <t>บ้านหนองเอี่ยน</t>
  </si>
  <si>
    <t>นาสะเม็งวิทยา</t>
  </si>
  <si>
    <t>บ้านโคกพัฒนา</t>
  </si>
  <si>
    <t>นาหว้าประชาสรรค์</t>
  </si>
  <si>
    <t>บ้านหนองบอน</t>
  </si>
  <si>
    <t>บ้านป่าไร่</t>
  </si>
  <si>
    <t>บ้านนาทาม</t>
  </si>
  <si>
    <t>บ้านโนนสวาท</t>
  </si>
  <si>
    <t>บ้านห้วยทราย 2</t>
  </si>
  <si>
    <t>ชุมชนโพธิ์ไทร</t>
  </si>
  <si>
    <t>บ้านโคกหนองหล่ม</t>
  </si>
  <si>
    <t>บ้านนาคำน้อย 1</t>
  </si>
  <si>
    <t>บ้านนาโพธิ์</t>
  </si>
  <si>
    <t>บ้านเหล่าหมี</t>
  </si>
  <si>
    <t>สยามกลการ 4</t>
  </si>
  <si>
    <t>คำแฮดประชาสรรค์</t>
  </si>
  <si>
    <t>บ้านคำบง 1</t>
  </si>
  <si>
    <t>บ้านขอนแก่น</t>
  </si>
  <si>
    <t>บ้านคำไหล</t>
  </si>
  <si>
    <t>คณะเทศบาลนครกรุงเทพ 3</t>
  </si>
  <si>
    <t>บ้านเหล่าหลวงเตาถ่าน</t>
  </si>
  <si>
    <t>หนองข่าประชาอุทิศ</t>
  </si>
  <si>
    <t>บ้านโสก</t>
  </si>
  <si>
    <t>ร่มเกล้า</t>
  </si>
  <si>
    <t>บ้านก้านเหลืองดง</t>
  </si>
  <si>
    <t>บ้านโพนไฮ</t>
  </si>
  <si>
    <t>บ้านมะนาว</t>
  </si>
  <si>
    <t>บ้านหนองคอง</t>
  </si>
  <si>
    <t>บ้านหนองยาง</t>
  </si>
  <si>
    <t>บ้านสองคอน</t>
  </si>
  <si>
    <t>เมืองพาลุกากรภูมิ</t>
  </si>
  <si>
    <t>บริหารทั่วไป</t>
  </si>
  <si>
    <t>ครูผู้สอน</t>
  </si>
  <si>
    <t>3-3498-00035-13-5</t>
  </si>
  <si>
    <t>3-4606-00538-52-5</t>
  </si>
  <si>
    <t>3-4104-00975-94-8</t>
  </si>
  <si>
    <t>3-3303-01206-48-3</t>
  </si>
  <si>
    <t>3-4901-00402-58-6</t>
  </si>
  <si>
    <t>2-4902-00001-02-0</t>
  </si>
  <si>
    <t>3-4901-00356-50-9</t>
  </si>
  <si>
    <t>3-4903-00127-85-6</t>
  </si>
  <si>
    <t>3-4905-00081-85-6</t>
  </si>
  <si>
    <t>3-4901-00699-19-8</t>
  </si>
  <si>
    <t>3-4901-00578-47-1</t>
  </si>
  <si>
    <t>1-4905-00004-81-6</t>
  </si>
  <si>
    <t>1-4901-00085-30-4</t>
  </si>
  <si>
    <t>3-4999-00085-33-8</t>
  </si>
  <si>
    <t>4-4605-00002-00-1</t>
  </si>
  <si>
    <t>3-4999-00189-33-8</t>
  </si>
  <si>
    <t>3-4902-00218-56-6</t>
  </si>
  <si>
    <t>3-4903-00274-51-4</t>
  </si>
  <si>
    <t>1-4809-00008-04-5</t>
  </si>
  <si>
    <t>3-4905-00160-11-3</t>
  </si>
  <si>
    <t>3-4406-00227-86-4</t>
  </si>
  <si>
    <t>3-4606-00282-46-6</t>
  </si>
  <si>
    <t>3-4607-00805-44-4</t>
  </si>
  <si>
    <t>3-4901-00096-90-9</t>
  </si>
  <si>
    <t>3-4905-00154-87-3</t>
  </si>
  <si>
    <t>3-4901-00664-51-3</t>
  </si>
  <si>
    <t>3-4901-00699-22-8</t>
  </si>
  <si>
    <t>3-4901-00481-34-6</t>
  </si>
  <si>
    <t>3-4906-00114-02-4</t>
  </si>
  <si>
    <t>3-4905-00088-04-8</t>
  </si>
  <si>
    <t>1-4605-00025-75-9</t>
  </si>
  <si>
    <t>3-4905-00166-83-9</t>
  </si>
  <si>
    <t>3-4905-00400-44-8</t>
  </si>
  <si>
    <t>3-4606-00437-59-1</t>
  </si>
  <si>
    <t>1-4905-00103-73-3</t>
  </si>
  <si>
    <t>3-4905-00553-61-1</t>
  </si>
  <si>
    <t>3-4501-01077-28-0</t>
  </si>
  <si>
    <t>3-4903-00182-67-9</t>
  </si>
  <si>
    <t>3-4903-00200-08-1</t>
  </si>
  <si>
    <t>3-4606-00102-60-3</t>
  </si>
  <si>
    <t>1-4903-00038-50-4</t>
  </si>
  <si>
    <t>3-4903-00229-62-4</t>
  </si>
  <si>
    <t>5-4803-00023-84-4</t>
  </si>
  <si>
    <t>3-4903-00187-24-7</t>
  </si>
  <si>
    <t>3-3499-00617-71-3</t>
  </si>
  <si>
    <t>3-4903-00087-25-1</t>
  </si>
  <si>
    <t>3-4903-00004-53-3</t>
  </si>
  <si>
    <t>3-4903-00123-53-2</t>
  </si>
  <si>
    <t>3-4903-00198-08-7</t>
  </si>
  <si>
    <t>3-4903-00268-52-2</t>
  </si>
  <si>
    <t>5-4903-90000-53-9</t>
  </si>
  <si>
    <t>1-4903-00199-93-8</t>
  </si>
  <si>
    <t>3-4806-00034-03-9</t>
  </si>
  <si>
    <t>3-4903-00101-97-1</t>
  </si>
  <si>
    <t>3-4905-00523-43-7</t>
  </si>
  <si>
    <t>3-4603-00618-53-1</t>
  </si>
  <si>
    <t>1-4805-00089-57-9</t>
  </si>
  <si>
    <t>3-4902-00235-08-8</t>
  </si>
  <si>
    <t>3-3508-00797-18-5</t>
  </si>
  <si>
    <t>1-3508-00144-08-8</t>
  </si>
  <si>
    <t>3-1010-00181-61-1</t>
  </si>
  <si>
    <t>3-4903-00023-84-8</t>
  </si>
  <si>
    <t>3-4902-00214-67-6</t>
  </si>
  <si>
    <t>3-4401-00188-66-5</t>
  </si>
  <si>
    <t>1-4905-00011-30-8</t>
  </si>
  <si>
    <t>3-4904-00149-50-9</t>
  </si>
  <si>
    <t>1-4904-00033-81-4</t>
  </si>
  <si>
    <t>1-4904-00046-10-0</t>
  </si>
  <si>
    <t>3-4606-00458-20-3</t>
  </si>
  <si>
    <t>1-4904-00034-59-4</t>
  </si>
  <si>
    <t>3-4807-00259-02-4</t>
  </si>
  <si>
    <t>3-4807-0010-37-9</t>
  </si>
  <si>
    <t>1-4904-00010-18-1</t>
  </si>
  <si>
    <t>3-4904-00208-85-8</t>
  </si>
  <si>
    <t>3-4905-00294-23-3</t>
  </si>
  <si>
    <t>3-4904-00062-91-8</t>
  </si>
  <si>
    <t>3-4904-00121-82-5</t>
  </si>
  <si>
    <t>1-4904-00015-30-1</t>
  </si>
  <si>
    <t>3-4906-00054-30-7</t>
  </si>
  <si>
    <t>3-7005-0073-85-4</t>
  </si>
  <si>
    <t>3-4902-00236-42-4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</si>
</sst>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3" fillId="0" borderId="2" xfId="0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3" xfId="1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1" fillId="0" borderId="3" xfId="0" applyFont="1" applyBorder="1"/>
    <xf numFmtId="0" fontId="2" fillId="0" borderId="1" xfId="0" applyFont="1" applyBorder="1" applyAlignment="1">
      <alignment shrinkToFit="1"/>
    </xf>
    <xf numFmtId="49" fontId="3" fillId="0" borderId="4" xfId="0" applyNumberFormat="1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49" fontId="3" fillId="0" borderId="3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3" fontId="2" fillId="0" borderId="3" xfId="0" applyNumberFormat="1" applyFont="1" applyFill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3" fontId="2" fillId="0" borderId="0" xfId="0" applyNumberFormat="1" applyFont="1"/>
    <xf numFmtId="3" fontId="2" fillId="0" borderId="6" xfId="0" applyNumberFormat="1" applyFont="1" applyBorder="1" applyAlignment="1">
      <alignment horizontal="center" shrinkToFit="1"/>
    </xf>
    <xf numFmtId="3" fontId="2" fillId="0" borderId="3" xfId="0" applyNumberFormat="1" applyFont="1" applyBorder="1" applyAlignment="1">
      <alignment horizontal="center" shrinkToFit="1"/>
    </xf>
    <xf numFmtId="3" fontId="2" fillId="0" borderId="9" xfId="0" applyNumberFormat="1" applyFont="1" applyBorder="1" applyAlignment="1">
      <alignment horizontal="center" shrinkToFit="1"/>
    </xf>
    <xf numFmtId="3" fontId="3" fillId="0" borderId="1" xfId="0" applyNumberFormat="1" applyFont="1" applyFill="1" applyBorder="1" applyAlignment="1">
      <alignment horizontal="center" shrinkToFit="1"/>
    </xf>
    <xf numFmtId="3" fontId="3" fillId="0" borderId="0" xfId="0" applyNumberFormat="1" applyFont="1" applyFill="1" applyBorder="1" applyAlignment="1">
      <alignment shrinkToFit="1"/>
    </xf>
    <xf numFmtId="3" fontId="3" fillId="0" borderId="2" xfId="0" applyNumberFormat="1" applyFont="1" applyFill="1" applyBorder="1" applyAlignment="1">
      <alignment shrinkToFit="1"/>
    </xf>
    <xf numFmtId="3" fontId="3" fillId="0" borderId="3" xfId="0" applyNumberFormat="1" applyFont="1" applyFill="1" applyBorder="1" applyAlignment="1">
      <alignment shrinkToFit="1"/>
    </xf>
    <xf numFmtId="3" fontId="3" fillId="0" borderId="3" xfId="1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shrinkToFit="1"/>
    </xf>
    <xf numFmtId="3" fontId="2" fillId="0" borderId="0" xfId="0" applyNumberFormat="1" applyFont="1" applyFill="1" applyAlignment="1">
      <alignment shrinkToFit="1"/>
    </xf>
    <xf numFmtId="3" fontId="3" fillId="0" borderId="10" xfId="0" applyNumberFormat="1" applyFont="1" applyFill="1" applyBorder="1" applyAlignment="1">
      <alignment horizontal="center" shrinkToFit="1"/>
    </xf>
    <xf numFmtId="3" fontId="3" fillId="0" borderId="13" xfId="0" applyNumberFormat="1" applyFont="1" applyFill="1" applyBorder="1" applyAlignment="1">
      <alignment shrinkToFit="1"/>
    </xf>
    <xf numFmtId="3" fontId="3" fillId="0" borderId="8" xfId="0" applyNumberFormat="1" applyFont="1" applyFill="1" applyBorder="1" applyAlignment="1">
      <alignment shrinkToFit="1"/>
    </xf>
    <xf numFmtId="3" fontId="3" fillId="0" borderId="9" xfId="0" applyNumberFormat="1" applyFont="1" applyFill="1" applyBorder="1" applyAlignment="1">
      <alignment shrinkToFit="1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/>
    <xf numFmtId="3" fontId="2" fillId="0" borderId="11" xfId="0" applyNumberFormat="1" applyFont="1" applyBorder="1"/>
    <xf numFmtId="3" fontId="2" fillId="0" borderId="3" xfId="0" applyNumberFormat="1" applyFont="1" applyBorder="1"/>
    <xf numFmtId="3" fontId="2" fillId="0" borderId="1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1" fillId="0" borderId="13" xfId="0" applyFont="1" applyBorder="1"/>
    <xf numFmtId="3" fontId="2" fillId="0" borderId="1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shrinkToFit="1"/>
    </xf>
    <xf numFmtId="4" fontId="2" fillId="0" borderId="0" xfId="0" applyNumberFormat="1" applyFont="1" applyAlignment="1">
      <alignment horizontal="center"/>
    </xf>
    <xf numFmtId="49" fontId="3" fillId="0" borderId="9" xfId="0" applyNumberFormat="1" applyFont="1" applyFill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shrinkToFit="1"/>
    </xf>
    <xf numFmtId="3" fontId="2" fillId="0" borderId="5" xfId="0" applyNumberFormat="1" applyFont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3" fontId="2" fillId="0" borderId="8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3" workbookViewId="0">
      <selection activeCell="G29" sqref="G29"/>
    </sheetView>
  </sheetViews>
  <sheetFormatPr defaultRowHeight="21" x14ac:dyDescent="0.35"/>
  <cols>
    <col min="1" max="1" width="3.875" style="8" customWidth="1"/>
    <col min="2" max="2" width="3.625" style="8" customWidth="1"/>
    <col min="3" max="3" width="6.625" style="8" customWidth="1"/>
    <col min="4" max="7" width="9" style="8"/>
    <col min="8" max="8" width="7.375" style="8" customWidth="1"/>
    <col min="9" max="9" width="9.75" style="8" customWidth="1"/>
    <col min="10" max="10" width="9" style="8"/>
    <col min="11" max="11" width="9.875" style="8" customWidth="1"/>
    <col min="12" max="16384" width="9" style="8"/>
  </cols>
  <sheetData>
    <row r="1" spans="1:12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.75" thickBot="1" x14ac:dyDescent="0.4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1.75" thickTop="1" x14ac:dyDescent="0.35">
      <c r="A3" s="57" t="s">
        <v>2</v>
      </c>
      <c r="B3" s="54" t="s">
        <v>3</v>
      </c>
      <c r="C3" s="54"/>
      <c r="D3" s="54"/>
      <c r="E3" s="52" t="s">
        <v>4</v>
      </c>
      <c r="F3" s="52"/>
      <c r="G3" s="52"/>
      <c r="H3" s="15" t="s">
        <v>7</v>
      </c>
      <c r="I3" s="15" t="s">
        <v>11</v>
      </c>
      <c r="J3" s="15" t="s">
        <v>15</v>
      </c>
      <c r="K3" s="15" t="s">
        <v>17</v>
      </c>
      <c r="L3" s="60" t="s">
        <v>20</v>
      </c>
    </row>
    <row r="4" spans="1:12" x14ac:dyDescent="0.35">
      <c r="A4" s="58"/>
      <c r="B4" s="55"/>
      <c r="C4" s="55"/>
      <c r="D4" s="55"/>
      <c r="E4" s="55" t="s">
        <v>5</v>
      </c>
      <c r="F4" s="55"/>
      <c r="G4" s="55" t="s">
        <v>6</v>
      </c>
      <c r="H4" s="16" t="s">
        <v>8</v>
      </c>
      <c r="I4" s="16" t="s">
        <v>12</v>
      </c>
      <c r="J4" s="16" t="s">
        <v>7</v>
      </c>
      <c r="K4" s="16" t="s">
        <v>18</v>
      </c>
      <c r="L4" s="61"/>
    </row>
    <row r="5" spans="1:12" x14ac:dyDescent="0.35">
      <c r="A5" s="58"/>
      <c r="B5" s="55"/>
      <c r="C5" s="55"/>
      <c r="D5" s="55"/>
      <c r="E5" s="55"/>
      <c r="F5" s="55"/>
      <c r="G5" s="55"/>
      <c r="H5" s="17" t="s">
        <v>10</v>
      </c>
      <c r="I5" s="16" t="s">
        <v>13</v>
      </c>
      <c r="J5" s="16" t="s">
        <v>16</v>
      </c>
      <c r="K5" s="16" t="s">
        <v>19</v>
      </c>
      <c r="L5" s="61"/>
    </row>
    <row r="6" spans="1:12" x14ac:dyDescent="0.35">
      <c r="A6" s="59"/>
      <c r="B6" s="56"/>
      <c r="C6" s="56"/>
      <c r="D6" s="56"/>
      <c r="E6" s="56"/>
      <c r="F6" s="56"/>
      <c r="G6" s="56"/>
      <c r="H6" s="18" t="s">
        <v>9</v>
      </c>
      <c r="I6" s="18" t="s">
        <v>14</v>
      </c>
      <c r="J6" s="18" t="s">
        <v>9</v>
      </c>
      <c r="K6" s="18"/>
      <c r="L6" s="62"/>
    </row>
    <row r="7" spans="1:12" x14ac:dyDescent="0.35">
      <c r="A7" s="9">
        <v>1</v>
      </c>
      <c r="B7" s="2" t="s">
        <v>21</v>
      </c>
      <c r="C7" s="3" t="s">
        <v>22</v>
      </c>
      <c r="D7" s="4" t="s">
        <v>23</v>
      </c>
      <c r="E7" s="10" t="s">
        <v>99</v>
      </c>
      <c r="F7" s="5" t="s">
        <v>61</v>
      </c>
      <c r="G7" s="19" t="s">
        <v>79</v>
      </c>
      <c r="H7" s="20">
        <v>12620</v>
      </c>
      <c r="I7" s="21">
        <v>665</v>
      </c>
      <c r="J7" s="49">
        <f>H7+I7</f>
        <v>13285</v>
      </c>
      <c r="K7" s="12" t="s">
        <v>80</v>
      </c>
      <c r="L7" s="13"/>
    </row>
    <row r="8" spans="1:12" x14ac:dyDescent="0.35">
      <c r="A8" s="9">
        <f>A7+1</f>
        <v>2</v>
      </c>
      <c r="B8" s="2" t="s">
        <v>21</v>
      </c>
      <c r="C8" s="3" t="s">
        <v>24</v>
      </c>
      <c r="D8" s="4" t="s">
        <v>25</v>
      </c>
      <c r="E8" s="10" t="s">
        <v>99</v>
      </c>
      <c r="F8" s="6" t="s">
        <v>62</v>
      </c>
      <c r="G8" s="19" t="s">
        <v>79</v>
      </c>
      <c r="H8" s="20">
        <v>12600</v>
      </c>
      <c r="I8" s="16">
        <v>685</v>
      </c>
      <c r="J8" s="24">
        <f>H8+I8</f>
        <v>13285</v>
      </c>
      <c r="K8" s="14" t="s">
        <v>81</v>
      </c>
      <c r="L8" s="11"/>
    </row>
    <row r="9" spans="1:12" x14ac:dyDescent="0.35">
      <c r="A9" s="9">
        <f t="shared" ref="A9:A25" si="0">A8+1</f>
        <v>3</v>
      </c>
      <c r="B9" s="2" t="s">
        <v>21</v>
      </c>
      <c r="C9" s="3" t="s">
        <v>26</v>
      </c>
      <c r="D9" s="4" t="s">
        <v>27</v>
      </c>
      <c r="E9" s="10" t="s">
        <v>99</v>
      </c>
      <c r="F9" s="5" t="s">
        <v>63</v>
      </c>
      <c r="G9" s="19" t="s">
        <v>79</v>
      </c>
      <c r="H9" s="20">
        <v>12570</v>
      </c>
      <c r="I9" s="16">
        <v>715</v>
      </c>
      <c r="J9" s="24">
        <f t="shared" ref="J9:J25" si="1">H9+I9</f>
        <v>13285</v>
      </c>
      <c r="K9" s="14" t="s">
        <v>82</v>
      </c>
      <c r="L9" s="11"/>
    </row>
    <row r="10" spans="1:12" x14ac:dyDescent="0.35">
      <c r="A10" s="9">
        <f t="shared" si="0"/>
        <v>4</v>
      </c>
      <c r="B10" s="2" t="s">
        <v>21</v>
      </c>
      <c r="C10" s="3" t="s">
        <v>28</v>
      </c>
      <c r="D10" s="4" t="s">
        <v>29</v>
      </c>
      <c r="E10" s="10" t="s">
        <v>99</v>
      </c>
      <c r="F10" s="6" t="s">
        <v>64</v>
      </c>
      <c r="G10" s="19" t="s">
        <v>79</v>
      </c>
      <c r="H10" s="20">
        <v>12680</v>
      </c>
      <c r="I10" s="16">
        <v>605</v>
      </c>
      <c r="J10" s="24">
        <f t="shared" si="1"/>
        <v>13285</v>
      </c>
      <c r="K10" s="14" t="s">
        <v>83</v>
      </c>
      <c r="L10" s="11"/>
    </row>
    <row r="11" spans="1:12" x14ac:dyDescent="0.35">
      <c r="A11" s="9">
        <f t="shared" si="0"/>
        <v>5</v>
      </c>
      <c r="B11" s="2" t="s">
        <v>21</v>
      </c>
      <c r="C11" s="3" t="s">
        <v>30</v>
      </c>
      <c r="D11" s="4" t="s">
        <v>31</v>
      </c>
      <c r="E11" s="10" t="s">
        <v>99</v>
      </c>
      <c r="F11" s="5" t="s">
        <v>65</v>
      </c>
      <c r="G11" s="19" t="s">
        <v>79</v>
      </c>
      <c r="H11" s="20">
        <v>12570</v>
      </c>
      <c r="I11" s="16">
        <v>715</v>
      </c>
      <c r="J11" s="24">
        <f t="shared" si="1"/>
        <v>13285</v>
      </c>
      <c r="K11" s="14" t="s">
        <v>84</v>
      </c>
      <c r="L11" s="11"/>
    </row>
    <row r="12" spans="1:12" x14ac:dyDescent="0.35">
      <c r="A12" s="9">
        <f t="shared" si="0"/>
        <v>6</v>
      </c>
      <c r="B12" s="2" t="s">
        <v>32</v>
      </c>
      <c r="C12" s="3" t="s">
        <v>33</v>
      </c>
      <c r="D12" s="4" t="s">
        <v>25</v>
      </c>
      <c r="E12" s="10" t="s">
        <v>99</v>
      </c>
      <c r="F12" s="5" t="s">
        <v>65</v>
      </c>
      <c r="G12" s="19" t="s">
        <v>79</v>
      </c>
      <c r="H12" s="20">
        <v>11160</v>
      </c>
      <c r="I12" s="16">
        <v>2000</v>
      </c>
      <c r="J12" s="24">
        <f t="shared" si="1"/>
        <v>13160</v>
      </c>
      <c r="K12" s="14" t="s">
        <v>85</v>
      </c>
      <c r="L12" s="11"/>
    </row>
    <row r="13" spans="1:12" x14ac:dyDescent="0.35">
      <c r="A13" s="9">
        <f t="shared" si="0"/>
        <v>7</v>
      </c>
      <c r="B13" s="2" t="s">
        <v>21</v>
      </c>
      <c r="C13" s="3" t="s">
        <v>34</v>
      </c>
      <c r="D13" s="4" t="s">
        <v>35</v>
      </c>
      <c r="E13" s="10" t="s">
        <v>99</v>
      </c>
      <c r="F13" s="5" t="s">
        <v>66</v>
      </c>
      <c r="G13" s="19" t="s">
        <v>79</v>
      </c>
      <c r="H13" s="20">
        <v>12630</v>
      </c>
      <c r="I13" s="16">
        <v>655</v>
      </c>
      <c r="J13" s="24">
        <f t="shared" si="1"/>
        <v>13285</v>
      </c>
      <c r="K13" s="14" t="s">
        <v>86</v>
      </c>
      <c r="L13" s="11"/>
    </row>
    <row r="14" spans="1:12" x14ac:dyDescent="0.35">
      <c r="A14" s="9">
        <f t="shared" si="0"/>
        <v>8</v>
      </c>
      <c r="B14" s="2" t="s">
        <v>21</v>
      </c>
      <c r="C14" s="3" t="s">
        <v>36</v>
      </c>
      <c r="D14" s="4" t="s">
        <v>37</v>
      </c>
      <c r="E14" s="10" t="s">
        <v>99</v>
      </c>
      <c r="F14" s="5" t="s">
        <v>67</v>
      </c>
      <c r="G14" s="19" t="s">
        <v>79</v>
      </c>
      <c r="H14" s="20">
        <v>11480</v>
      </c>
      <c r="I14" s="16">
        <v>1805</v>
      </c>
      <c r="J14" s="24">
        <f t="shared" si="1"/>
        <v>13285</v>
      </c>
      <c r="K14" s="14" t="s">
        <v>87</v>
      </c>
      <c r="L14" s="11"/>
    </row>
    <row r="15" spans="1:12" x14ac:dyDescent="0.35">
      <c r="A15" s="9">
        <f t="shared" si="0"/>
        <v>9</v>
      </c>
      <c r="B15" s="2" t="s">
        <v>38</v>
      </c>
      <c r="C15" s="3" t="s">
        <v>39</v>
      </c>
      <c r="D15" s="4" t="s">
        <v>40</v>
      </c>
      <c r="E15" s="10" t="s">
        <v>99</v>
      </c>
      <c r="F15" s="5" t="s">
        <v>68</v>
      </c>
      <c r="G15" s="19" t="s">
        <v>79</v>
      </c>
      <c r="H15" s="20">
        <v>12690</v>
      </c>
      <c r="I15" s="16">
        <v>595</v>
      </c>
      <c r="J15" s="24">
        <f t="shared" si="1"/>
        <v>13285</v>
      </c>
      <c r="K15" s="14" t="s">
        <v>88</v>
      </c>
      <c r="L15" s="11"/>
    </row>
    <row r="16" spans="1:12" x14ac:dyDescent="0.35">
      <c r="A16" s="9">
        <f t="shared" si="0"/>
        <v>10</v>
      </c>
      <c r="B16" s="2" t="s">
        <v>21</v>
      </c>
      <c r="C16" s="3" t="s">
        <v>41</v>
      </c>
      <c r="D16" s="4" t="s">
        <v>42</v>
      </c>
      <c r="E16" s="10" t="s">
        <v>99</v>
      </c>
      <c r="F16" s="5" t="s">
        <v>69</v>
      </c>
      <c r="G16" s="19" t="s">
        <v>79</v>
      </c>
      <c r="H16" s="20">
        <v>11530</v>
      </c>
      <c r="I16" s="16">
        <v>1755</v>
      </c>
      <c r="J16" s="24">
        <f t="shared" si="1"/>
        <v>13285</v>
      </c>
      <c r="K16" s="14" t="s">
        <v>89</v>
      </c>
      <c r="L16" s="11"/>
    </row>
    <row r="17" spans="1:12" x14ac:dyDescent="0.35">
      <c r="A17" s="9">
        <f t="shared" si="0"/>
        <v>11</v>
      </c>
      <c r="B17" s="2" t="s">
        <v>21</v>
      </c>
      <c r="C17" s="3" t="s">
        <v>43</v>
      </c>
      <c r="D17" s="4" t="s">
        <v>44</v>
      </c>
      <c r="E17" s="10" t="s">
        <v>99</v>
      </c>
      <c r="F17" s="5" t="s">
        <v>70</v>
      </c>
      <c r="G17" s="19" t="s">
        <v>79</v>
      </c>
      <c r="H17" s="20">
        <v>12740</v>
      </c>
      <c r="I17" s="16">
        <v>545</v>
      </c>
      <c r="J17" s="24">
        <f t="shared" si="1"/>
        <v>13285</v>
      </c>
      <c r="K17" s="14" t="s">
        <v>90</v>
      </c>
      <c r="L17" s="11"/>
    </row>
    <row r="18" spans="1:12" x14ac:dyDescent="0.35">
      <c r="A18" s="9">
        <f t="shared" si="0"/>
        <v>12</v>
      </c>
      <c r="B18" s="2" t="s">
        <v>38</v>
      </c>
      <c r="C18" s="3" t="s">
        <v>45</v>
      </c>
      <c r="D18" s="4" t="s">
        <v>46</v>
      </c>
      <c r="E18" s="10" t="s">
        <v>99</v>
      </c>
      <c r="F18" s="5" t="s">
        <v>71</v>
      </c>
      <c r="G18" s="19" t="s">
        <v>79</v>
      </c>
      <c r="H18" s="20">
        <v>12810</v>
      </c>
      <c r="I18" s="16">
        <v>475</v>
      </c>
      <c r="J18" s="24">
        <f t="shared" si="1"/>
        <v>13285</v>
      </c>
      <c r="K18" s="14" t="s">
        <v>91</v>
      </c>
      <c r="L18" s="11"/>
    </row>
    <row r="19" spans="1:12" x14ac:dyDescent="0.35">
      <c r="A19" s="9">
        <f t="shared" si="0"/>
        <v>13</v>
      </c>
      <c r="B19" s="2" t="s">
        <v>21</v>
      </c>
      <c r="C19" s="3" t="s">
        <v>47</v>
      </c>
      <c r="D19" s="4" t="s">
        <v>48</v>
      </c>
      <c r="E19" s="10" t="s">
        <v>99</v>
      </c>
      <c r="F19" s="5" t="s">
        <v>72</v>
      </c>
      <c r="G19" s="19" t="s">
        <v>79</v>
      </c>
      <c r="H19" s="20">
        <v>10850</v>
      </c>
      <c r="I19" s="16">
        <v>2000</v>
      </c>
      <c r="J19" s="24">
        <f t="shared" si="1"/>
        <v>12850</v>
      </c>
      <c r="K19" s="14" t="s">
        <v>92</v>
      </c>
      <c r="L19" s="11"/>
    </row>
    <row r="20" spans="1:12" x14ac:dyDescent="0.35">
      <c r="A20" s="9">
        <f t="shared" si="0"/>
        <v>14</v>
      </c>
      <c r="B20" s="2" t="s">
        <v>21</v>
      </c>
      <c r="C20" s="3" t="s">
        <v>49</v>
      </c>
      <c r="D20" s="4" t="s">
        <v>50</v>
      </c>
      <c r="E20" s="10" t="s">
        <v>99</v>
      </c>
      <c r="F20" s="5" t="s">
        <v>73</v>
      </c>
      <c r="G20" s="19" t="s">
        <v>79</v>
      </c>
      <c r="H20" s="20">
        <v>12850</v>
      </c>
      <c r="I20" s="16">
        <v>435</v>
      </c>
      <c r="J20" s="24">
        <f t="shared" si="1"/>
        <v>13285</v>
      </c>
      <c r="K20" s="14" t="s">
        <v>93</v>
      </c>
      <c r="L20" s="11"/>
    </row>
    <row r="21" spans="1:12" x14ac:dyDescent="0.35">
      <c r="A21" s="9">
        <f t="shared" si="0"/>
        <v>15</v>
      </c>
      <c r="B21" s="2" t="s">
        <v>38</v>
      </c>
      <c r="C21" s="3" t="s">
        <v>51</v>
      </c>
      <c r="D21" s="4" t="s">
        <v>52</v>
      </c>
      <c r="E21" s="10" t="s">
        <v>99</v>
      </c>
      <c r="F21" s="5" t="s">
        <v>74</v>
      </c>
      <c r="G21" s="19" t="s">
        <v>79</v>
      </c>
      <c r="H21" s="20">
        <v>12650</v>
      </c>
      <c r="I21" s="16">
        <v>635</v>
      </c>
      <c r="J21" s="24">
        <f t="shared" si="1"/>
        <v>13285</v>
      </c>
      <c r="K21" s="14" t="s">
        <v>94</v>
      </c>
      <c r="L21" s="11"/>
    </row>
    <row r="22" spans="1:12" x14ac:dyDescent="0.35">
      <c r="A22" s="9">
        <f t="shared" si="0"/>
        <v>16</v>
      </c>
      <c r="B22" s="2" t="s">
        <v>32</v>
      </c>
      <c r="C22" s="3" t="s">
        <v>53</v>
      </c>
      <c r="D22" s="4" t="s">
        <v>54</v>
      </c>
      <c r="E22" s="10" t="s">
        <v>99</v>
      </c>
      <c r="F22" s="5" t="s">
        <v>75</v>
      </c>
      <c r="G22" s="19" t="s">
        <v>79</v>
      </c>
      <c r="H22" s="20">
        <v>12310</v>
      </c>
      <c r="I22" s="16">
        <v>975</v>
      </c>
      <c r="J22" s="24">
        <f t="shared" si="1"/>
        <v>13285</v>
      </c>
      <c r="K22" s="14" t="s">
        <v>95</v>
      </c>
      <c r="L22" s="11"/>
    </row>
    <row r="23" spans="1:12" x14ac:dyDescent="0.35">
      <c r="A23" s="9">
        <f t="shared" si="0"/>
        <v>17</v>
      </c>
      <c r="B23" s="2" t="s">
        <v>32</v>
      </c>
      <c r="C23" s="3" t="s">
        <v>55</v>
      </c>
      <c r="D23" s="4" t="s">
        <v>56</v>
      </c>
      <c r="E23" s="10" t="s">
        <v>100</v>
      </c>
      <c r="F23" s="5" t="s">
        <v>76</v>
      </c>
      <c r="G23" s="19" t="s">
        <v>79</v>
      </c>
      <c r="H23" s="20">
        <v>12030</v>
      </c>
      <c r="I23" s="16">
        <v>1255</v>
      </c>
      <c r="J23" s="24">
        <f t="shared" si="1"/>
        <v>13285</v>
      </c>
      <c r="K23" s="14" t="s">
        <v>96</v>
      </c>
      <c r="L23" s="11"/>
    </row>
    <row r="24" spans="1:12" x14ac:dyDescent="0.35">
      <c r="A24" s="9">
        <f t="shared" si="0"/>
        <v>18</v>
      </c>
      <c r="B24" s="2" t="s">
        <v>21</v>
      </c>
      <c r="C24" s="3" t="s">
        <v>57</v>
      </c>
      <c r="D24" s="4" t="s">
        <v>58</v>
      </c>
      <c r="E24" s="10" t="s">
        <v>99</v>
      </c>
      <c r="F24" s="5" t="s">
        <v>77</v>
      </c>
      <c r="G24" s="19" t="s">
        <v>79</v>
      </c>
      <c r="H24" s="20">
        <v>12670</v>
      </c>
      <c r="I24" s="16">
        <v>615</v>
      </c>
      <c r="J24" s="24">
        <f t="shared" si="1"/>
        <v>13285</v>
      </c>
      <c r="K24" s="14" t="s">
        <v>97</v>
      </c>
      <c r="L24" s="11"/>
    </row>
    <row r="25" spans="1:12" x14ac:dyDescent="0.35">
      <c r="A25" s="9">
        <f t="shared" si="0"/>
        <v>19</v>
      </c>
      <c r="B25" s="2" t="s">
        <v>21</v>
      </c>
      <c r="C25" s="3" t="s">
        <v>59</v>
      </c>
      <c r="D25" s="4" t="s">
        <v>60</v>
      </c>
      <c r="E25" s="10" t="s">
        <v>99</v>
      </c>
      <c r="F25" s="5" t="s">
        <v>78</v>
      </c>
      <c r="G25" s="19" t="s">
        <v>79</v>
      </c>
      <c r="H25" s="20">
        <v>11270</v>
      </c>
      <c r="I25" s="16">
        <v>2000</v>
      </c>
      <c r="J25" s="24">
        <f t="shared" si="1"/>
        <v>13270</v>
      </c>
      <c r="K25" s="14" t="s">
        <v>98</v>
      </c>
      <c r="L25" s="11"/>
    </row>
  </sheetData>
  <autoFilter ref="A7:O25"/>
  <mergeCells count="8">
    <mergeCell ref="E3:G3"/>
    <mergeCell ref="A1:L1"/>
    <mergeCell ref="A2:L2"/>
    <mergeCell ref="B3:D6"/>
    <mergeCell ref="E4:F6"/>
    <mergeCell ref="G4:G6"/>
    <mergeCell ref="A3:A6"/>
    <mergeCell ref="L3:L6"/>
  </mergeCells>
  <printOptions horizontalCentered="1"/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workbookViewId="0">
      <selection activeCell="H102" sqref="H102"/>
    </sheetView>
  </sheetViews>
  <sheetFormatPr defaultRowHeight="21" x14ac:dyDescent="0.35"/>
  <cols>
    <col min="1" max="1" width="3.625" style="22" customWidth="1"/>
    <col min="2" max="2" width="3.75" style="22" customWidth="1"/>
    <col min="3" max="3" width="6.875" style="22" customWidth="1"/>
    <col min="4" max="4" width="9" style="22"/>
    <col min="5" max="5" width="6.5" style="22" customWidth="1"/>
    <col min="6" max="6" width="9" style="22"/>
    <col min="7" max="7" width="8" style="22" customWidth="1"/>
    <col min="8" max="8" width="6.75" style="22" customWidth="1"/>
    <col min="9" max="9" width="7.5" style="22" customWidth="1"/>
    <col min="10" max="10" width="6.625" style="22" customWidth="1"/>
    <col min="11" max="11" width="7" style="37" customWidth="1"/>
    <col min="12" max="12" width="6" style="22" customWidth="1"/>
    <col min="13" max="13" width="9" style="22"/>
    <col min="14" max="14" width="6.25" style="22" customWidth="1"/>
    <col min="15" max="16384" width="9" style="22"/>
  </cols>
  <sheetData>
    <row r="1" spans="1:17" x14ac:dyDescent="0.3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7" ht="21.75" thickBot="1" x14ac:dyDescent="0.4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7" ht="21.75" thickTop="1" x14ac:dyDescent="0.35">
      <c r="A3" s="64" t="s">
        <v>2</v>
      </c>
      <c r="B3" s="67" t="s">
        <v>3</v>
      </c>
      <c r="C3" s="67"/>
      <c r="D3" s="67"/>
      <c r="E3" s="70" t="s">
        <v>4</v>
      </c>
      <c r="F3" s="70"/>
      <c r="G3" s="70"/>
      <c r="H3" s="23" t="s">
        <v>7</v>
      </c>
      <c r="I3" s="23" t="s">
        <v>7</v>
      </c>
      <c r="J3" s="23" t="s">
        <v>105</v>
      </c>
      <c r="K3" s="23" t="s">
        <v>11</v>
      </c>
      <c r="L3" s="23" t="s">
        <v>15</v>
      </c>
      <c r="M3" s="23" t="s">
        <v>17</v>
      </c>
      <c r="N3" s="71" t="s">
        <v>20</v>
      </c>
    </row>
    <row r="4" spans="1:17" x14ac:dyDescent="0.35">
      <c r="A4" s="65"/>
      <c r="B4" s="68"/>
      <c r="C4" s="68"/>
      <c r="D4" s="68"/>
      <c r="E4" s="68" t="s">
        <v>5</v>
      </c>
      <c r="F4" s="68"/>
      <c r="G4" s="68" t="s">
        <v>6</v>
      </c>
      <c r="H4" s="24" t="s">
        <v>8</v>
      </c>
      <c r="I4" s="24" t="s">
        <v>8</v>
      </c>
      <c r="J4" s="24" t="s">
        <v>8</v>
      </c>
      <c r="K4" s="24" t="s">
        <v>12</v>
      </c>
      <c r="L4" s="24" t="s">
        <v>7</v>
      </c>
      <c r="M4" s="24" t="s">
        <v>18</v>
      </c>
      <c r="N4" s="72"/>
    </row>
    <row r="5" spans="1:17" x14ac:dyDescent="0.35">
      <c r="A5" s="65"/>
      <c r="B5" s="68"/>
      <c r="C5" s="68"/>
      <c r="D5" s="68"/>
      <c r="E5" s="68"/>
      <c r="F5" s="68"/>
      <c r="G5" s="68"/>
      <c r="H5" s="24" t="s">
        <v>101</v>
      </c>
      <c r="I5" s="24" t="s">
        <v>102</v>
      </c>
      <c r="J5" s="24" t="s">
        <v>104</v>
      </c>
      <c r="K5" s="24" t="s">
        <v>13</v>
      </c>
      <c r="L5" s="24" t="s">
        <v>16</v>
      </c>
      <c r="M5" s="24" t="s">
        <v>19</v>
      </c>
      <c r="N5" s="72"/>
    </row>
    <row r="6" spans="1:17" x14ac:dyDescent="0.35">
      <c r="A6" s="66"/>
      <c r="B6" s="69"/>
      <c r="C6" s="69"/>
      <c r="D6" s="69"/>
      <c r="E6" s="69"/>
      <c r="F6" s="69"/>
      <c r="G6" s="69"/>
      <c r="H6" s="25" t="s">
        <v>9</v>
      </c>
      <c r="I6" s="25" t="s">
        <v>103</v>
      </c>
      <c r="J6" s="25" t="s">
        <v>9</v>
      </c>
      <c r="K6" s="25" t="s">
        <v>9</v>
      </c>
      <c r="L6" s="25" t="s">
        <v>9</v>
      </c>
      <c r="M6" s="25"/>
      <c r="N6" s="73"/>
    </row>
    <row r="7" spans="1:17" x14ac:dyDescent="0.35">
      <c r="A7" s="37">
        <v>1</v>
      </c>
      <c r="B7" s="26" t="s">
        <v>21</v>
      </c>
      <c r="C7" s="27" t="s">
        <v>22</v>
      </c>
      <c r="D7" s="28" t="s">
        <v>23</v>
      </c>
      <c r="E7" s="10" t="s">
        <v>99</v>
      </c>
      <c r="F7" s="29" t="s">
        <v>61</v>
      </c>
      <c r="G7" s="29" t="s">
        <v>79</v>
      </c>
      <c r="H7" s="46">
        <v>12620</v>
      </c>
      <c r="I7" s="38">
        <v>510</v>
      </c>
      <c r="J7" s="38">
        <f>H7+I7</f>
        <v>13130</v>
      </c>
      <c r="K7" s="46">
        <v>155</v>
      </c>
      <c r="L7" s="38">
        <f>K7+J7</f>
        <v>13285</v>
      </c>
      <c r="M7" s="7" t="s">
        <v>80</v>
      </c>
      <c r="N7" s="39"/>
      <c r="P7" s="50">
        <f>H7*4%</f>
        <v>504.8</v>
      </c>
      <c r="Q7" s="22">
        <f>13285-J7</f>
        <v>155</v>
      </c>
    </row>
    <row r="8" spans="1:17" x14ac:dyDescent="0.35">
      <c r="A8" s="37">
        <v>2</v>
      </c>
      <c r="B8" s="26" t="s">
        <v>32</v>
      </c>
      <c r="C8" s="27" t="s">
        <v>106</v>
      </c>
      <c r="D8" s="28" t="s">
        <v>107</v>
      </c>
      <c r="E8" s="1" t="s">
        <v>314</v>
      </c>
      <c r="F8" s="29" t="s">
        <v>259</v>
      </c>
      <c r="G8" s="29" t="s">
        <v>313</v>
      </c>
      <c r="H8" s="47">
        <v>20790</v>
      </c>
      <c r="I8" s="40">
        <v>840</v>
      </c>
      <c r="J8" s="40">
        <f>H8+I8</f>
        <v>21630</v>
      </c>
      <c r="K8" s="47"/>
      <c r="L8" s="47">
        <f>K8+J8</f>
        <v>21630</v>
      </c>
      <c r="M8" s="7" t="s">
        <v>315</v>
      </c>
      <c r="N8" s="41"/>
      <c r="P8" s="50">
        <f t="shared" ref="P8:P71" si="0">H8*4%</f>
        <v>831.6</v>
      </c>
    </row>
    <row r="9" spans="1:17" x14ac:dyDescent="0.35">
      <c r="A9" s="37">
        <v>3</v>
      </c>
      <c r="B9" s="26" t="s">
        <v>32</v>
      </c>
      <c r="C9" s="27" t="s">
        <v>108</v>
      </c>
      <c r="D9" s="28" t="s">
        <v>109</v>
      </c>
      <c r="E9" s="1" t="s">
        <v>314</v>
      </c>
      <c r="F9" s="30" t="s">
        <v>260</v>
      </c>
      <c r="G9" s="29" t="s">
        <v>313</v>
      </c>
      <c r="H9" s="47">
        <v>19510</v>
      </c>
      <c r="I9" s="40">
        <v>790</v>
      </c>
      <c r="J9" s="40">
        <f t="shared" ref="J9:J72" si="1">H9+I9</f>
        <v>20300</v>
      </c>
      <c r="K9" s="47"/>
      <c r="L9" s="47">
        <f t="shared" ref="L9:L72" si="2">K9+J9</f>
        <v>20300</v>
      </c>
      <c r="M9" s="7" t="s">
        <v>316</v>
      </c>
      <c r="N9" s="41"/>
      <c r="P9" s="50">
        <f t="shared" si="0"/>
        <v>780.4</v>
      </c>
    </row>
    <row r="10" spans="1:17" x14ac:dyDescent="0.35">
      <c r="A10" s="37">
        <f>A9+1</f>
        <v>4</v>
      </c>
      <c r="B10" s="26" t="s">
        <v>21</v>
      </c>
      <c r="C10" s="27" t="s">
        <v>110</v>
      </c>
      <c r="D10" s="28" t="s">
        <v>111</v>
      </c>
      <c r="E10" s="1" t="s">
        <v>314</v>
      </c>
      <c r="F10" s="30" t="s">
        <v>260</v>
      </c>
      <c r="G10" s="29" t="s">
        <v>313</v>
      </c>
      <c r="H10" s="47">
        <v>20590</v>
      </c>
      <c r="I10" s="40">
        <v>840</v>
      </c>
      <c r="J10" s="40">
        <f t="shared" si="1"/>
        <v>21430</v>
      </c>
      <c r="K10" s="47"/>
      <c r="L10" s="47">
        <f t="shared" si="2"/>
        <v>21430</v>
      </c>
      <c r="M10" s="7" t="s">
        <v>317</v>
      </c>
      <c r="N10" s="41"/>
      <c r="P10" s="50">
        <f t="shared" si="0"/>
        <v>823.6</v>
      </c>
    </row>
    <row r="11" spans="1:17" x14ac:dyDescent="0.35">
      <c r="A11" s="37">
        <f t="shared" ref="A11:A74" si="3">A10+1</f>
        <v>5</v>
      </c>
      <c r="B11" s="26" t="s">
        <v>21</v>
      </c>
      <c r="C11" s="27" t="s">
        <v>112</v>
      </c>
      <c r="D11" s="28" t="s">
        <v>113</v>
      </c>
      <c r="E11" s="1" t="s">
        <v>314</v>
      </c>
      <c r="F11" s="30" t="s">
        <v>261</v>
      </c>
      <c r="G11" s="29" t="s">
        <v>313</v>
      </c>
      <c r="H11" s="47">
        <v>20730</v>
      </c>
      <c r="I11" s="40">
        <v>830</v>
      </c>
      <c r="J11" s="40">
        <f t="shared" si="1"/>
        <v>21560</v>
      </c>
      <c r="K11" s="47"/>
      <c r="L11" s="47">
        <f t="shared" si="2"/>
        <v>21560</v>
      </c>
      <c r="M11" s="7" t="s">
        <v>318</v>
      </c>
      <c r="N11" s="41"/>
      <c r="P11" s="50">
        <f t="shared" si="0"/>
        <v>829.2</v>
      </c>
    </row>
    <row r="12" spans="1:17" x14ac:dyDescent="0.35">
      <c r="A12" s="37">
        <f t="shared" si="3"/>
        <v>6</v>
      </c>
      <c r="B12" s="26" t="s">
        <v>21</v>
      </c>
      <c r="C12" s="27" t="s">
        <v>114</v>
      </c>
      <c r="D12" s="28" t="s">
        <v>115</v>
      </c>
      <c r="E12" s="1" t="s">
        <v>314</v>
      </c>
      <c r="F12" s="30" t="s">
        <v>261</v>
      </c>
      <c r="G12" s="29" t="s">
        <v>313</v>
      </c>
      <c r="H12" s="47">
        <v>20690</v>
      </c>
      <c r="I12" s="40">
        <v>830</v>
      </c>
      <c r="J12" s="40">
        <f t="shared" si="1"/>
        <v>21520</v>
      </c>
      <c r="K12" s="47"/>
      <c r="L12" s="47">
        <f t="shared" si="2"/>
        <v>21520</v>
      </c>
      <c r="M12" s="7" t="s">
        <v>319</v>
      </c>
      <c r="N12" s="41"/>
      <c r="P12" s="50">
        <f t="shared" si="0"/>
        <v>827.6</v>
      </c>
    </row>
    <row r="13" spans="1:17" x14ac:dyDescent="0.35">
      <c r="A13" s="37">
        <f t="shared" si="3"/>
        <v>7</v>
      </c>
      <c r="B13" s="26" t="s">
        <v>21</v>
      </c>
      <c r="C13" s="27" t="s">
        <v>24</v>
      </c>
      <c r="D13" s="28" t="s">
        <v>25</v>
      </c>
      <c r="E13" s="10" t="s">
        <v>99</v>
      </c>
      <c r="F13" s="30" t="s">
        <v>62</v>
      </c>
      <c r="G13" s="29" t="s">
        <v>79</v>
      </c>
      <c r="H13" s="47">
        <v>12600</v>
      </c>
      <c r="I13" s="40">
        <v>510</v>
      </c>
      <c r="J13" s="40">
        <f t="shared" si="1"/>
        <v>13110</v>
      </c>
      <c r="K13" s="47">
        <v>175</v>
      </c>
      <c r="L13" s="47">
        <f t="shared" si="2"/>
        <v>13285</v>
      </c>
      <c r="M13" s="7" t="s">
        <v>81</v>
      </c>
      <c r="N13" s="41"/>
      <c r="P13" s="50">
        <f t="shared" si="0"/>
        <v>504</v>
      </c>
      <c r="Q13" s="22">
        <f>13285-J13</f>
        <v>175</v>
      </c>
    </row>
    <row r="14" spans="1:17" x14ac:dyDescent="0.35">
      <c r="A14" s="37">
        <f t="shared" si="3"/>
        <v>8</v>
      </c>
      <c r="B14" s="26" t="s">
        <v>32</v>
      </c>
      <c r="C14" s="27" t="s">
        <v>116</v>
      </c>
      <c r="D14" s="28" t="s">
        <v>117</v>
      </c>
      <c r="E14" s="1" t="s">
        <v>314</v>
      </c>
      <c r="F14" s="30" t="s">
        <v>62</v>
      </c>
      <c r="G14" s="29" t="s">
        <v>313</v>
      </c>
      <c r="H14" s="47">
        <v>19550</v>
      </c>
      <c r="I14" s="40">
        <v>790</v>
      </c>
      <c r="J14" s="40">
        <f t="shared" si="1"/>
        <v>20340</v>
      </c>
      <c r="K14" s="47"/>
      <c r="L14" s="47">
        <f t="shared" si="2"/>
        <v>20340</v>
      </c>
      <c r="M14" s="7" t="s">
        <v>320</v>
      </c>
      <c r="N14" s="41"/>
      <c r="P14" s="50">
        <f t="shared" si="0"/>
        <v>782</v>
      </c>
    </row>
    <row r="15" spans="1:17" x14ac:dyDescent="0.35">
      <c r="A15" s="37">
        <f t="shared" si="3"/>
        <v>9</v>
      </c>
      <c r="B15" s="26" t="s">
        <v>32</v>
      </c>
      <c r="C15" s="27" t="s">
        <v>118</v>
      </c>
      <c r="D15" s="28" t="s">
        <v>119</v>
      </c>
      <c r="E15" s="1" t="s">
        <v>314</v>
      </c>
      <c r="F15" s="30" t="s">
        <v>62</v>
      </c>
      <c r="G15" s="29" t="s">
        <v>313</v>
      </c>
      <c r="H15" s="47">
        <v>20630</v>
      </c>
      <c r="I15" s="40">
        <v>830</v>
      </c>
      <c r="J15" s="40">
        <f t="shared" si="1"/>
        <v>21460</v>
      </c>
      <c r="K15" s="47"/>
      <c r="L15" s="47">
        <f t="shared" si="2"/>
        <v>21460</v>
      </c>
      <c r="M15" s="7" t="s">
        <v>321</v>
      </c>
      <c r="N15" s="41"/>
      <c r="P15" s="50">
        <f t="shared" si="0"/>
        <v>825.2</v>
      </c>
    </row>
    <row r="16" spans="1:17" x14ac:dyDescent="0.35">
      <c r="A16" s="37">
        <f t="shared" si="3"/>
        <v>10</v>
      </c>
      <c r="B16" s="26" t="s">
        <v>21</v>
      </c>
      <c r="C16" s="27" t="s">
        <v>26</v>
      </c>
      <c r="D16" s="28" t="s">
        <v>27</v>
      </c>
      <c r="E16" s="10" t="s">
        <v>99</v>
      </c>
      <c r="F16" s="29" t="s">
        <v>63</v>
      </c>
      <c r="G16" s="29" t="s">
        <v>79</v>
      </c>
      <c r="H16" s="47">
        <v>12570</v>
      </c>
      <c r="I16" s="40">
        <v>510</v>
      </c>
      <c r="J16" s="40">
        <f t="shared" si="1"/>
        <v>13080</v>
      </c>
      <c r="K16" s="47">
        <v>205</v>
      </c>
      <c r="L16" s="47">
        <f t="shared" si="2"/>
        <v>13285</v>
      </c>
      <c r="M16" s="7" t="s">
        <v>82</v>
      </c>
      <c r="N16" s="41"/>
      <c r="P16" s="50">
        <f t="shared" si="0"/>
        <v>502.8</v>
      </c>
      <c r="Q16" s="22">
        <f>13285-J16</f>
        <v>205</v>
      </c>
    </row>
    <row r="17" spans="1:17" x14ac:dyDescent="0.35">
      <c r="A17" s="37">
        <f t="shared" si="3"/>
        <v>11</v>
      </c>
      <c r="B17" s="26" t="s">
        <v>32</v>
      </c>
      <c r="C17" s="27" t="s">
        <v>120</v>
      </c>
      <c r="D17" s="28" t="s">
        <v>121</v>
      </c>
      <c r="E17" s="1" t="s">
        <v>314</v>
      </c>
      <c r="F17" s="29" t="s">
        <v>262</v>
      </c>
      <c r="G17" s="29" t="s">
        <v>313</v>
      </c>
      <c r="H17" s="47">
        <v>20650</v>
      </c>
      <c r="I17" s="40">
        <v>830</v>
      </c>
      <c r="J17" s="40">
        <f t="shared" si="1"/>
        <v>21480</v>
      </c>
      <c r="K17" s="47"/>
      <c r="L17" s="47">
        <f t="shared" si="2"/>
        <v>21480</v>
      </c>
      <c r="M17" s="7" t="s">
        <v>322</v>
      </c>
      <c r="N17" s="41"/>
      <c r="P17" s="50">
        <f t="shared" si="0"/>
        <v>826</v>
      </c>
    </row>
    <row r="18" spans="1:17" x14ac:dyDescent="0.35">
      <c r="A18" s="37">
        <f t="shared" si="3"/>
        <v>12</v>
      </c>
      <c r="B18" s="26" t="s">
        <v>32</v>
      </c>
      <c r="C18" s="31" t="s">
        <v>122</v>
      </c>
      <c r="D18" s="32" t="s">
        <v>40</v>
      </c>
      <c r="E18" s="1" t="s">
        <v>314</v>
      </c>
      <c r="F18" s="29" t="s">
        <v>263</v>
      </c>
      <c r="G18" s="29" t="s">
        <v>313</v>
      </c>
      <c r="H18" s="47">
        <v>18000</v>
      </c>
      <c r="I18" s="40">
        <v>720</v>
      </c>
      <c r="J18" s="40">
        <f t="shared" si="1"/>
        <v>18720</v>
      </c>
      <c r="K18" s="47"/>
      <c r="L18" s="47">
        <f t="shared" si="2"/>
        <v>18720</v>
      </c>
      <c r="M18" s="7" t="s">
        <v>323</v>
      </c>
      <c r="N18" s="41"/>
      <c r="P18" s="50">
        <f t="shared" si="0"/>
        <v>720</v>
      </c>
    </row>
    <row r="19" spans="1:17" x14ac:dyDescent="0.35">
      <c r="A19" s="37">
        <f t="shared" si="3"/>
        <v>13</v>
      </c>
      <c r="B19" s="26" t="s">
        <v>21</v>
      </c>
      <c r="C19" s="27" t="s">
        <v>123</v>
      </c>
      <c r="D19" s="28" t="s">
        <v>124</v>
      </c>
      <c r="E19" s="1" t="s">
        <v>314</v>
      </c>
      <c r="F19" s="29" t="s">
        <v>264</v>
      </c>
      <c r="G19" s="29" t="s">
        <v>313</v>
      </c>
      <c r="H19" s="47">
        <v>20720</v>
      </c>
      <c r="I19" s="40">
        <v>830</v>
      </c>
      <c r="J19" s="40">
        <f t="shared" si="1"/>
        <v>21550</v>
      </c>
      <c r="K19" s="47"/>
      <c r="L19" s="47">
        <f t="shared" si="2"/>
        <v>21550</v>
      </c>
      <c r="M19" s="7" t="s">
        <v>324</v>
      </c>
      <c r="N19" s="41"/>
      <c r="P19" s="50">
        <f t="shared" si="0"/>
        <v>828.80000000000007</v>
      </c>
    </row>
    <row r="20" spans="1:17" x14ac:dyDescent="0.35">
      <c r="A20" s="37">
        <f t="shared" si="3"/>
        <v>14</v>
      </c>
      <c r="B20" s="26" t="s">
        <v>38</v>
      </c>
      <c r="C20" s="27" t="s">
        <v>125</v>
      </c>
      <c r="D20" s="28" t="s">
        <v>126</v>
      </c>
      <c r="E20" s="1" t="s">
        <v>314</v>
      </c>
      <c r="F20" s="29" t="s">
        <v>265</v>
      </c>
      <c r="G20" s="29" t="s">
        <v>313</v>
      </c>
      <c r="H20" s="47">
        <v>20850</v>
      </c>
      <c r="I20" s="40">
        <v>840</v>
      </c>
      <c r="J20" s="40">
        <f t="shared" si="1"/>
        <v>21690</v>
      </c>
      <c r="K20" s="47"/>
      <c r="L20" s="47">
        <f t="shared" si="2"/>
        <v>21690</v>
      </c>
      <c r="M20" s="7" t="s">
        <v>325</v>
      </c>
      <c r="N20" s="41"/>
      <c r="P20" s="50">
        <f t="shared" si="0"/>
        <v>834</v>
      </c>
    </row>
    <row r="21" spans="1:17" x14ac:dyDescent="0.35">
      <c r="A21" s="37">
        <f t="shared" si="3"/>
        <v>15</v>
      </c>
      <c r="B21" s="26" t="s">
        <v>32</v>
      </c>
      <c r="C21" s="27" t="s">
        <v>127</v>
      </c>
      <c r="D21" s="28" t="s">
        <v>128</v>
      </c>
      <c r="E21" s="1" t="s">
        <v>314</v>
      </c>
      <c r="F21" s="29" t="s">
        <v>266</v>
      </c>
      <c r="G21" s="29" t="s">
        <v>313</v>
      </c>
      <c r="H21" s="47">
        <v>19950</v>
      </c>
      <c r="I21" s="40">
        <v>800</v>
      </c>
      <c r="J21" s="40">
        <f t="shared" si="1"/>
        <v>20750</v>
      </c>
      <c r="K21" s="47"/>
      <c r="L21" s="47">
        <f t="shared" si="2"/>
        <v>20750</v>
      </c>
      <c r="M21" s="7" t="s">
        <v>326</v>
      </c>
      <c r="N21" s="41"/>
      <c r="P21" s="50">
        <f t="shared" si="0"/>
        <v>798</v>
      </c>
    </row>
    <row r="22" spans="1:17" x14ac:dyDescent="0.35">
      <c r="A22" s="37">
        <f t="shared" si="3"/>
        <v>16</v>
      </c>
      <c r="B22" s="26" t="s">
        <v>32</v>
      </c>
      <c r="C22" s="27" t="s">
        <v>129</v>
      </c>
      <c r="D22" s="28" t="s">
        <v>126</v>
      </c>
      <c r="E22" s="1" t="s">
        <v>314</v>
      </c>
      <c r="F22" s="29" t="s">
        <v>266</v>
      </c>
      <c r="G22" s="29" t="s">
        <v>313</v>
      </c>
      <c r="H22" s="47">
        <v>18710</v>
      </c>
      <c r="I22" s="40">
        <v>750</v>
      </c>
      <c r="J22" s="40">
        <f t="shared" si="1"/>
        <v>19460</v>
      </c>
      <c r="K22" s="47"/>
      <c r="L22" s="47">
        <f t="shared" si="2"/>
        <v>19460</v>
      </c>
      <c r="M22" s="7" t="s">
        <v>327</v>
      </c>
      <c r="N22" s="41"/>
      <c r="P22" s="50">
        <f t="shared" si="0"/>
        <v>748.4</v>
      </c>
    </row>
    <row r="23" spans="1:17" x14ac:dyDescent="0.35">
      <c r="A23" s="37">
        <f t="shared" si="3"/>
        <v>17</v>
      </c>
      <c r="B23" s="26" t="s">
        <v>21</v>
      </c>
      <c r="C23" s="27" t="s">
        <v>28</v>
      </c>
      <c r="D23" s="28" t="s">
        <v>29</v>
      </c>
      <c r="E23" s="10" t="s">
        <v>99</v>
      </c>
      <c r="F23" s="30" t="s">
        <v>64</v>
      </c>
      <c r="G23" s="29" t="s">
        <v>79</v>
      </c>
      <c r="H23" s="47">
        <v>12680</v>
      </c>
      <c r="I23" s="40">
        <v>510</v>
      </c>
      <c r="J23" s="40">
        <f t="shared" si="1"/>
        <v>13190</v>
      </c>
      <c r="K23" s="47">
        <v>95</v>
      </c>
      <c r="L23" s="47">
        <f t="shared" si="2"/>
        <v>13285</v>
      </c>
      <c r="M23" s="7" t="s">
        <v>83</v>
      </c>
      <c r="N23" s="41"/>
      <c r="P23" s="50">
        <f t="shared" si="0"/>
        <v>507.2</v>
      </c>
      <c r="Q23" s="22">
        <f>13285-J23</f>
        <v>95</v>
      </c>
    </row>
    <row r="24" spans="1:17" x14ac:dyDescent="0.35">
      <c r="A24" s="37">
        <f t="shared" si="3"/>
        <v>18</v>
      </c>
      <c r="B24" s="26" t="s">
        <v>38</v>
      </c>
      <c r="C24" s="27" t="s">
        <v>130</v>
      </c>
      <c r="D24" s="28" t="s">
        <v>131</v>
      </c>
      <c r="E24" s="1" t="s">
        <v>314</v>
      </c>
      <c r="F24" s="30" t="s">
        <v>64</v>
      </c>
      <c r="G24" s="29" t="s">
        <v>313</v>
      </c>
      <c r="H24" s="47">
        <v>19670</v>
      </c>
      <c r="I24" s="40">
        <v>790</v>
      </c>
      <c r="J24" s="40">
        <f t="shared" si="1"/>
        <v>20460</v>
      </c>
      <c r="K24" s="47"/>
      <c r="L24" s="47">
        <f t="shared" si="2"/>
        <v>20460</v>
      </c>
      <c r="M24" s="7" t="s">
        <v>328</v>
      </c>
      <c r="N24" s="41"/>
      <c r="P24" s="50">
        <f t="shared" si="0"/>
        <v>786.80000000000007</v>
      </c>
    </row>
    <row r="25" spans="1:17" x14ac:dyDescent="0.35">
      <c r="A25" s="37">
        <f t="shared" si="3"/>
        <v>19</v>
      </c>
      <c r="B25" s="26" t="s">
        <v>21</v>
      </c>
      <c r="C25" s="27" t="s">
        <v>30</v>
      </c>
      <c r="D25" s="28" t="s">
        <v>31</v>
      </c>
      <c r="E25" s="10" t="s">
        <v>99</v>
      </c>
      <c r="F25" s="29" t="s">
        <v>65</v>
      </c>
      <c r="G25" s="29" t="s">
        <v>79</v>
      </c>
      <c r="H25" s="47">
        <v>12570</v>
      </c>
      <c r="I25" s="40">
        <v>510</v>
      </c>
      <c r="J25" s="40">
        <f t="shared" si="1"/>
        <v>13080</v>
      </c>
      <c r="K25" s="47">
        <v>205</v>
      </c>
      <c r="L25" s="47">
        <f t="shared" si="2"/>
        <v>13285</v>
      </c>
      <c r="M25" s="7" t="s">
        <v>84</v>
      </c>
      <c r="N25" s="41"/>
      <c r="P25" s="50">
        <f t="shared" si="0"/>
        <v>502.8</v>
      </c>
      <c r="Q25" s="22">
        <f t="shared" ref="Q25:Q26" si="4">13285-J25</f>
        <v>205</v>
      </c>
    </row>
    <row r="26" spans="1:17" x14ac:dyDescent="0.35">
      <c r="A26" s="37">
        <f t="shared" si="3"/>
        <v>20</v>
      </c>
      <c r="B26" s="26" t="s">
        <v>32</v>
      </c>
      <c r="C26" s="27" t="s">
        <v>33</v>
      </c>
      <c r="D26" s="28" t="s">
        <v>25</v>
      </c>
      <c r="E26" s="10" t="s">
        <v>99</v>
      </c>
      <c r="F26" s="29" t="s">
        <v>65</v>
      </c>
      <c r="G26" s="29" t="s">
        <v>79</v>
      </c>
      <c r="H26" s="47">
        <v>11160</v>
      </c>
      <c r="I26" s="40">
        <v>450</v>
      </c>
      <c r="J26" s="40">
        <f t="shared" si="1"/>
        <v>11610</v>
      </c>
      <c r="K26" s="47">
        <v>1675</v>
      </c>
      <c r="L26" s="47">
        <f t="shared" si="2"/>
        <v>13285</v>
      </c>
      <c r="M26" s="7" t="s">
        <v>85</v>
      </c>
      <c r="N26" s="41"/>
      <c r="P26" s="50">
        <f t="shared" si="0"/>
        <v>446.40000000000003</v>
      </c>
      <c r="Q26" s="22">
        <f t="shared" si="4"/>
        <v>1675</v>
      </c>
    </row>
    <row r="27" spans="1:17" x14ac:dyDescent="0.35">
      <c r="A27" s="37">
        <f t="shared" si="3"/>
        <v>21</v>
      </c>
      <c r="B27" s="26" t="s">
        <v>32</v>
      </c>
      <c r="C27" s="27" t="s">
        <v>132</v>
      </c>
      <c r="D27" s="28" t="s">
        <v>133</v>
      </c>
      <c r="E27" s="1" t="s">
        <v>314</v>
      </c>
      <c r="F27" s="29" t="s">
        <v>65</v>
      </c>
      <c r="G27" s="29" t="s">
        <v>313</v>
      </c>
      <c r="H27" s="47">
        <v>18680</v>
      </c>
      <c r="I27" s="40">
        <v>750</v>
      </c>
      <c r="J27" s="40">
        <f t="shared" si="1"/>
        <v>19430</v>
      </c>
      <c r="K27" s="47"/>
      <c r="L27" s="47">
        <f t="shared" si="2"/>
        <v>19430</v>
      </c>
      <c r="M27" s="7" t="s">
        <v>329</v>
      </c>
      <c r="N27" s="41"/>
      <c r="P27" s="50">
        <f t="shared" si="0"/>
        <v>747.2</v>
      </c>
    </row>
    <row r="28" spans="1:17" x14ac:dyDescent="0.35">
      <c r="A28" s="37">
        <f t="shared" si="3"/>
        <v>22</v>
      </c>
      <c r="B28" s="26" t="s">
        <v>38</v>
      </c>
      <c r="C28" s="27" t="s">
        <v>134</v>
      </c>
      <c r="D28" s="28" t="s">
        <v>135</v>
      </c>
      <c r="E28" s="1" t="s">
        <v>314</v>
      </c>
      <c r="F28" s="29" t="s">
        <v>267</v>
      </c>
      <c r="G28" s="29" t="s">
        <v>313</v>
      </c>
      <c r="H28" s="47">
        <v>20720</v>
      </c>
      <c r="I28" s="40">
        <v>830</v>
      </c>
      <c r="J28" s="40">
        <f t="shared" si="1"/>
        <v>21550</v>
      </c>
      <c r="K28" s="47"/>
      <c r="L28" s="47">
        <f t="shared" si="2"/>
        <v>21550</v>
      </c>
      <c r="M28" s="7" t="s">
        <v>330</v>
      </c>
      <c r="N28" s="41"/>
      <c r="P28" s="50">
        <f t="shared" si="0"/>
        <v>828.80000000000007</v>
      </c>
    </row>
    <row r="29" spans="1:17" x14ac:dyDescent="0.35">
      <c r="A29" s="37">
        <f t="shared" si="3"/>
        <v>23</v>
      </c>
      <c r="B29" s="26" t="s">
        <v>21</v>
      </c>
      <c r="C29" s="27" t="s">
        <v>136</v>
      </c>
      <c r="D29" s="28" t="s">
        <v>137</v>
      </c>
      <c r="E29" s="1" t="s">
        <v>314</v>
      </c>
      <c r="F29" s="29" t="s">
        <v>267</v>
      </c>
      <c r="G29" s="29" t="s">
        <v>313</v>
      </c>
      <c r="H29" s="47">
        <v>18720</v>
      </c>
      <c r="I29" s="40">
        <v>750</v>
      </c>
      <c r="J29" s="40">
        <f t="shared" si="1"/>
        <v>19470</v>
      </c>
      <c r="K29" s="47"/>
      <c r="L29" s="47">
        <f t="shared" si="2"/>
        <v>19470</v>
      </c>
      <c r="M29" s="7" t="s">
        <v>331</v>
      </c>
      <c r="N29" s="41"/>
      <c r="P29" s="50">
        <f t="shared" si="0"/>
        <v>748.80000000000007</v>
      </c>
    </row>
    <row r="30" spans="1:17" x14ac:dyDescent="0.35">
      <c r="A30" s="37">
        <f t="shared" si="3"/>
        <v>24</v>
      </c>
      <c r="B30" s="26" t="s">
        <v>32</v>
      </c>
      <c r="C30" s="27" t="s">
        <v>138</v>
      </c>
      <c r="D30" s="28" t="s">
        <v>139</v>
      </c>
      <c r="E30" s="1" t="s">
        <v>314</v>
      </c>
      <c r="F30" s="29" t="s">
        <v>268</v>
      </c>
      <c r="G30" s="29" t="s">
        <v>313</v>
      </c>
      <c r="H30" s="47">
        <v>18710</v>
      </c>
      <c r="I30" s="40">
        <v>750</v>
      </c>
      <c r="J30" s="40">
        <f t="shared" si="1"/>
        <v>19460</v>
      </c>
      <c r="K30" s="47"/>
      <c r="L30" s="47">
        <f t="shared" si="2"/>
        <v>19460</v>
      </c>
      <c r="M30" s="7" t="s">
        <v>332</v>
      </c>
      <c r="N30" s="41"/>
      <c r="P30" s="50">
        <f t="shared" si="0"/>
        <v>748.4</v>
      </c>
    </row>
    <row r="31" spans="1:17" x14ac:dyDescent="0.35">
      <c r="A31" s="37">
        <f t="shared" si="3"/>
        <v>25</v>
      </c>
      <c r="B31" s="26" t="s">
        <v>38</v>
      </c>
      <c r="C31" s="27" t="s">
        <v>140</v>
      </c>
      <c r="D31" s="28" t="s">
        <v>141</v>
      </c>
      <c r="E31" s="1" t="s">
        <v>314</v>
      </c>
      <c r="F31" s="29" t="s">
        <v>269</v>
      </c>
      <c r="G31" s="29" t="s">
        <v>313</v>
      </c>
      <c r="H31" s="47">
        <v>20510</v>
      </c>
      <c r="I31" s="40">
        <v>830</v>
      </c>
      <c r="J31" s="40">
        <f t="shared" si="1"/>
        <v>21340</v>
      </c>
      <c r="K31" s="47"/>
      <c r="L31" s="47">
        <f t="shared" si="2"/>
        <v>21340</v>
      </c>
      <c r="M31" s="7" t="s">
        <v>333</v>
      </c>
      <c r="N31" s="41"/>
      <c r="P31" s="50">
        <f t="shared" si="0"/>
        <v>820.4</v>
      </c>
    </row>
    <row r="32" spans="1:17" x14ac:dyDescent="0.35">
      <c r="A32" s="37">
        <f t="shared" si="3"/>
        <v>26</v>
      </c>
      <c r="B32" s="26" t="s">
        <v>21</v>
      </c>
      <c r="C32" s="27" t="s">
        <v>142</v>
      </c>
      <c r="D32" s="28" t="s">
        <v>143</v>
      </c>
      <c r="E32" s="1" t="s">
        <v>314</v>
      </c>
      <c r="F32" s="29" t="s">
        <v>270</v>
      </c>
      <c r="G32" s="29" t="s">
        <v>313</v>
      </c>
      <c r="H32" s="47">
        <v>20550</v>
      </c>
      <c r="I32" s="40">
        <v>830</v>
      </c>
      <c r="J32" s="40">
        <f t="shared" si="1"/>
        <v>21380</v>
      </c>
      <c r="K32" s="47"/>
      <c r="L32" s="47">
        <f t="shared" si="2"/>
        <v>21380</v>
      </c>
      <c r="M32" s="2" t="s">
        <v>334</v>
      </c>
      <c r="N32" s="41"/>
      <c r="P32" s="50">
        <f t="shared" si="0"/>
        <v>822</v>
      </c>
    </row>
    <row r="33" spans="1:17" x14ac:dyDescent="0.35">
      <c r="A33" s="37">
        <f t="shared" si="3"/>
        <v>27</v>
      </c>
      <c r="B33" s="26" t="s">
        <v>21</v>
      </c>
      <c r="C33" s="27" t="s">
        <v>144</v>
      </c>
      <c r="D33" s="28" t="s">
        <v>145</v>
      </c>
      <c r="E33" s="1" t="s">
        <v>314</v>
      </c>
      <c r="F33" s="29" t="s">
        <v>271</v>
      </c>
      <c r="G33" s="29" t="s">
        <v>313</v>
      </c>
      <c r="H33" s="47">
        <v>20650</v>
      </c>
      <c r="I33" s="40">
        <v>830</v>
      </c>
      <c r="J33" s="40">
        <f t="shared" si="1"/>
        <v>21480</v>
      </c>
      <c r="K33" s="47"/>
      <c r="L33" s="47">
        <f t="shared" si="2"/>
        <v>21480</v>
      </c>
      <c r="M33" s="7" t="s">
        <v>335</v>
      </c>
      <c r="N33" s="41"/>
      <c r="P33" s="50">
        <f t="shared" si="0"/>
        <v>826</v>
      </c>
    </row>
    <row r="34" spans="1:17" x14ac:dyDescent="0.35">
      <c r="A34" s="37">
        <f t="shared" si="3"/>
        <v>28</v>
      </c>
      <c r="B34" s="26" t="s">
        <v>38</v>
      </c>
      <c r="C34" s="27" t="s">
        <v>146</v>
      </c>
      <c r="D34" s="28" t="s">
        <v>147</v>
      </c>
      <c r="E34" s="1" t="s">
        <v>314</v>
      </c>
      <c r="F34" s="29" t="s">
        <v>272</v>
      </c>
      <c r="G34" s="29" t="s">
        <v>313</v>
      </c>
      <c r="H34" s="47">
        <v>19800</v>
      </c>
      <c r="I34" s="40">
        <v>800</v>
      </c>
      <c r="J34" s="40">
        <f t="shared" si="1"/>
        <v>20600</v>
      </c>
      <c r="K34" s="47"/>
      <c r="L34" s="47">
        <f t="shared" si="2"/>
        <v>20600</v>
      </c>
      <c r="M34" s="7" t="s">
        <v>336</v>
      </c>
      <c r="N34" s="41"/>
      <c r="P34" s="50">
        <f t="shared" si="0"/>
        <v>792</v>
      </c>
    </row>
    <row r="35" spans="1:17" x14ac:dyDescent="0.35">
      <c r="A35" s="37">
        <f t="shared" si="3"/>
        <v>29</v>
      </c>
      <c r="B35" s="26" t="s">
        <v>21</v>
      </c>
      <c r="C35" s="27" t="s">
        <v>148</v>
      </c>
      <c r="D35" s="28" t="s">
        <v>149</v>
      </c>
      <c r="E35" s="1" t="s">
        <v>314</v>
      </c>
      <c r="F35" s="29" t="s">
        <v>273</v>
      </c>
      <c r="G35" s="29" t="s">
        <v>313</v>
      </c>
      <c r="H35" s="47">
        <v>20640</v>
      </c>
      <c r="I35" s="40">
        <v>830</v>
      </c>
      <c r="J35" s="40">
        <f t="shared" si="1"/>
        <v>21470</v>
      </c>
      <c r="K35" s="47"/>
      <c r="L35" s="47">
        <f t="shared" si="2"/>
        <v>21470</v>
      </c>
      <c r="M35" s="7" t="s">
        <v>337</v>
      </c>
      <c r="N35" s="41"/>
      <c r="P35" s="50">
        <f t="shared" si="0"/>
        <v>825.6</v>
      </c>
    </row>
    <row r="36" spans="1:17" x14ac:dyDescent="0.35">
      <c r="A36" s="37">
        <f t="shared" si="3"/>
        <v>30</v>
      </c>
      <c r="B36" s="26" t="s">
        <v>21</v>
      </c>
      <c r="C36" s="27" t="s">
        <v>39</v>
      </c>
      <c r="D36" s="28" t="s">
        <v>150</v>
      </c>
      <c r="E36" s="1" t="s">
        <v>314</v>
      </c>
      <c r="F36" s="29" t="s">
        <v>274</v>
      </c>
      <c r="G36" s="29" t="s">
        <v>313</v>
      </c>
      <c r="H36" s="47">
        <v>19830</v>
      </c>
      <c r="I36" s="40">
        <v>800</v>
      </c>
      <c r="J36" s="40">
        <f t="shared" si="1"/>
        <v>20630</v>
      </c>
      <c r="K36" s="47"/>
      <c r="L36" s="47">
        <f t="shared" si="2"/>
        <v>20630</v>
      </c>
      <c r="M36" s="7" t="s">
        <v>338</v>
      </c>
      <c r="N36" s="41"/>
      <c r="P36" s="50">
        <f t="shared" si="0"/>
        <v>793.2</v>
      </c>
    </row>
    <row r="37" spans="1:17" x14ac:dyDescent="0.35">
      <c r="A37" s="37">
        <f t="shared" si="3"/>
        <v>31</v>
      </c>
      <c r="B37" s="26" t="s">
        <v>38</v>
      </c>
      <c r="C37" s="27" t="s">
        <v>151</v>
      </c>
      <c r="D37" s="28" t="s">
        <v>152</v>
      </c>
      <c r="E37" s="1" t="s">
        <v>314</v>
      </c>
      <c r="F37" s="29" t="s">
        <v>275</v>
      </c>
      <c r="G37" s="29" t="s">
        <v>313</v>
      </c>
      <c r="H37" s="47">
        <v>20730</v>
      </c>
      <c r="I37" s="40">
        <v>830</v>
      </c>
      <c r="J37" s="40">
        <f t="shared" si="1"/>
        <v>21560</v>
      </c>
      <c r="K37" s="47"/>
      <c r="L37" s="47">
        <f t="shared" si="2"/>
        <v>21560</v>
      </c>
      <c r="M37" s="7" t="s">
        <v>339</v>
      </c>
      <c r="N37" s="41"/>
      <c r="P37" s="50">
        <f t="shared" si="0"/>
        <v>829.2</v>
      </c>
    </row>
    <row r="38" spans="1:17" x14ac:dyDescent="0.35">
      <c r="A38" s="37">
        <f t="shared" si="3"/>
        <v>32</v>
      </c>
      <c r="B38" s="26" t="s">
        <v>38</v>
      </c>
      <c r="C38" s="27" t="s">
        <v>153</v>
      </c>
      <c r="D38" s="28" t="s">
        <v>154</v>
      </c>
      <c r="E38" s="1" t="s">
        <v>314</v>
      </c>
      <c r="F38" s="29" t="s">
        <v>276</v>
      </c>
      <c r="G38" s="29" t="s">
        <v>313</v>
      </c>
      <c r="H38" s="47">
        <v>19450</v>
      </c>
      <c r="I38" s="40">
        <v>780</v>
      </c>
      <c r="J38" s="40">
        <f t="shared" si="1"/>
        <v>20230</v>
      </c>
      <c r="K38" s="47"/>
      <c r="L38" s="47">
        <f t="shared" si="2"/>
        <v>20230</v>
      </c>
      <c r="M38" s="7" t="s">
        <v>340</v>
      </c>
      <c r="N38" s="41"/>
      <c r="P38" s="50">
        <f t="shared" si="0"/>
        <v>778</v>
      </c>
    </row>
    <row r="39" spans="1:17" x14ac:dyDescent="0.35">
      <c r="A39" s="37">
        <f t="shared" si="3"/>
        <v>33</v>
      </c>
      <c r="B39" s="26" t="s">
        <v>21</v>
      </c>
      <c r="C39" s="27" t="s">
        <v>155</v>
      </c>
      <c r="D39" s="28" t="s">
        <v>156</v>
      </c>
      <c r="E39" s="1" t="s">
        <v>314</v>
      </c>
      <c r="F39" s="29" t="s">
        <v>277</v>
      </c>
      <c r="G39" s="29" t="s">
        <v>313</v>
      </c>
      <c r="H39" s="47">
        <v>20340</v>
      </c>
      <c r="I39" s="40">
        <v>820</v>
      </c>
      <c r="J39" s="40">
        <f t="shared" si="1"/>
        <v>21160</v>
      </c>
      <c r="K39" s="47"/>
      <c r="L39" s="47">
        <f t="shared" si="2"/>
        <v>21160</v>
      </c>
      <c r="M39" s="7" t="s">
        <v>341</v>
      </c>
      <c r="N39" s="41"/>
      <c r="P39" s="50">
        <f t="shared" si="0"/>
        <v>813.6</v>
      </c>
    </row>
    <row r="40" spans="1:17" x14ac:dyDescent="0.35">
      <c r="A40" s="37">
        <f t="shared" si="3"/>
        <v>34</v>
      </c>
      <c r="B40" s="26" t="s">
        <v>21</v>
      </c>
      <c r="C40" s="27" t="s">
        <v>157</v>
      </c>
      <c r="D40" s="28" t="s">
        <v>31</v>
      </c>
      <c r="E40" s="1" t="s">
        <v>314</v>
      </c>
      <c r="F40" s="29" t="s">
        <v>278</v>
      </c>
      <c r="G40" s="29" t="s">
        <v>313</v>
      </c>
      <c r="H40" s="47">
        <v>20650</v>
      </c>
      <c r="I40" s="40">
        <v>830</v>
      </c>
      <c r="J40" s="40">
        <f t="shared" si="1"/>
        <v>21480</v>
      </c>
      <c r="K40" s="47"/>
      <c r="L40" s="47">
        <f t="shared" si="2"/>
        <v>21480</v>
      </c>
      <c r="M40" s="7" t="s">
        <v>342</v>
      </c>
      <c r="N40" s="41"/>
      <c r="P40" s="50">
        <f t="shared" si="0"/>
        <v>826</v>
      </c>
    </row>
    <row r="41" spans="1:17" x14ac:dyDescent="0.35">
      <c r="A41" s="37">
        <f t="shared" si="3"/>
        <v>35</v>
      </c>
      <c r="B41" s="26" t="s">
        <v>21</v>
      </c>
      <c r="C41" s="27" t="s">
        <v>158</v>
      </c>
      <c r="D41" s="28" t="s">
        <v>159</v>
      </c>
      <c r="E41" s="1" t="s">
        <v>314</v>
      </c>
      <c r="F41" s="29" t="s">
        <v>279</v>
      </c>
      <c r="G41" s="29" t="s">
        <v>313</v>
      </c>
      <c r="H41" s="47">
        <v>19730</v>
      </c>
      <c r="I41" s="40">
        <v>790</v>
      </c>
      <c r="J41" s="40">
        <f t="shared" si="1"/>
        <v>20520</v>
      </c>
      <c r="K41" s="47"/>
      <c r="L41" s="47">
        <f t="shared" si="2"/>
        <v>20520</v>
      </c>
      <c r="M41" s="7" t="s">
        <v>343</v>
      </c>
      <c r="N41" s="41"/>
      <c r="P41" s="50">
        <f t="shared" si="0"/>
        <v>789.2</v>
      </c>
    </row>
    <row r="42" spans="1:17" x14ac:dyDescent="0.35">
      <c r="A42" s="37">
        <f t="shared" si="3"/>
        <v>36</v>
      </c>
      <c r="B42" s="26" t="s">
        <v>21</v>
      </c>
      <c r="C42" s="27" t="s">
        <v>34</v>
      </c>
      <c r="D42" s="28" t="s">
        <v>35</v>
      </c>
      <c r="E42" s="10" t="s">
        <v>99</v>
      </c>
      <c r="F42" s="29" t="s">
        <v>66</v>
      </c>
      <c r="G42" s="29" t="s">
        <v>79</v>
      </c>
      <c r="H42" s="47">
        <v>12630</v>
      </c>
      <c r="I42" s="40">
        <v>510</v>
      </c>
      <c r="J42" s="40">
        <f t="shared" si="1"/>
        <v>13140</v>
      </c>
      <c r="K42" s="47">
        <v>145</v>
      </c>
      <c r="L42" s="47">
        <f t="shared" si="2"/>
        <v>13285</v>
      </c>
      <c r="M42" s="7" t="s">
        <v>86</v>
      </c>
      <c r="N42" s="41"/>
      <c r="P42" s="50">
        <f t="shared" si="0"/>
        <v>505.2</v>
      </c>
      <c r="Q42" s="22">
        <f>13285-J42</f>
        <v>145</v>
      </c>
    </row>
    <row r="43" spans="1:17" x14ac:dyDescent="0.35">
      <c r="A43" s="37">
        <f t="shared" si="3"/>
        <v>37</v>
      </c>
      <c r="B43" s="26" t="s">
        <v>21</v>
      </c>
      <c r="C43" s="27" t="s">
        <v>160</v>
      </c>
      <c r="D43" s="28" t="s">
        <v>161</v>
      </c>
      <c r="E43" s="1" t="s">
        <v>314</v>
      </c>
      <c r="F43" s="29" t="s">
        <v>66</v>
      </c>
      <c r="G43" s="29" t="s">
        <v>313</v>
      </c>
      <c r="H43" s="47">
        <v>19830</v>
      </c>
      <c r="I43" s="40">
        <v>800</v>
      </c>
      <c r="J43" s="40">
        <f t="shared" si="1"/>
        <v>20630</v>
      </c>
      <c r="K43" s="47"/>
      <c r="L43" s="47">
        <f t="shared" si="2"/>
        <v>20630</v>
      </c>
      <c r="M43" s="7" t="s">
        <v>344</v>
      </c>
      <c r="N43" s="41"/>
      <c r="P43" s="50">
        <f t="shared" si="0"/>
        <v>793.2</v>
      </c>
    </row>
    <row r="44" spans="1:17" x14ac:dyDescent="0.35">
      <c r="A44" s="37">
        <f t="shared" si="3"/>
        <v>38</v>
      </c>
      <c r="B44" s="26" t="s">
        <v>32</v>
      </c>
      <c r="C44" s="27" t="s">
        <v>162</v>
      </c>
      <c r="D44" s="28" t="s">
        <v>163</v>
      </c>
      <c r="E44" s="1" t="s">
        <v>314</v>
      </c>
      <c r="F44" s="29" t="s">
        <v>66</v>
      </c>
      <c r="G44" s="29" t="s">
        <v>313</v>
      </c>
      <c r="H44" s="47">
        <v>19870</v>
      </c>
      <c r="I44" s="40">
        <v>800</v>
      </c>
      <c r="J44" s="40">
        <f t="shared" si="1"/>
        <v>20670</v>
      </c>
      <c r="K44" s="47"/>
      <c r="L44" s="47">
        <f t="shared" si="2"/>
        <v>20670</v>
      </c>
      <c r="M44" s="7" t="s">
        <v>345</v>
      </c>
      <c r="N44" s="41"/>
      <c r="P44" s="50">
        <f t="shared" si="0"/>
        <v>794.80000000000007</v>
      </c>
    </row>
    <row r="45" spans="1:17" x14ac:dyDescent="0.35">
      <c r="A45" s="37">
        <f t="shared" si="3"/>
        <v>39</v>
      </c>
      <c r="B45" s="26" t="s">
        <v>32</v>
      </c>
      <c r="C45" s="27" t="s">
        <v>164</v>
      </c>
      <c r="D45" s="28" t="s">
        <v>165</v>
      </c>
      <c r="E45" s="1" t="s">
        <v>314</v>
      </c>
      <c r="F45" s="29" t="s">
        <v>280</v>
      </c>
      <c r="G45" s="29" t="s">
        <v>313</v>
      </c>
      <c r="H45" s="47">
        <v>19550</v>
      </c>
      <c r="I45" s="40">
        <v>790</v>
      </c>
      <c r="J45" s="40">
        <f t="shared" si="1"/>
        <v>20340</v>
      </c>
      <c r="K45" s="47"/>
      <c r="L45" s="47">
        <f t="shared" si="2"/>
        <v>20340</v>
      </c>
      <c r="M45" s="7" t="s">
        <v>346</v>
      </c>
      <c r="N45" s="41"/>
      <c r="P45" s="50">
        <f t="shared" si="0"/>
        <v>782</v>
      </c>
    </row>
    <row r="46" spans="1:17" x14ac:dyDescent="0.35">
      <c r="A46" s="37">
        <f t="shared" si="3"/>
        <v>40</v>
      </c>
      <c r="B46" s="26" t="s">
        <v>21</v>
      </c>
      <c r="C46" s="27" t="s">
        <v>36</v>
      </c>
      <c r="D46" s="28" t="s">
        <v>37</v>
      </c>
      <c r="E46" s="10" t="s">
        <v>99</v>
      </c>
      <c r="F46" s="29" t="s">
        <v>67</v>
      </c>
      <c r="G46" s="29" t="s">
        <v>79</v>
      </c>
      <c r="H46" s="47">
        <v>11480</v>
      </c>
      <c r="I46" s="40">
        <v>460</v>
      </c>
      <c r="J46" s="40">
        <f t="shared" si="1"/>
        <v>11940</v>
      </c>
      <c r="K46" s="47">
        <v>1345</v>
      </c>
      <c r="L46" s="47">
        <f t="shared" si="2"/>
        <v>13285</v>
      </c>
      <c r="M46" s="7" t="s">
        <v>87</v>
      </c>
      <c r="N46" s="41"/>
      <c r="P46" s="50">
        <f t="shared" si="0"/>
        <v>459.2</v>
      </c>
      <c r="Q46" s="22">
        <f>13285-J46</f>
        <v>1345</v>
      </c>
    </row>
    <row r="47" spans="1:17" x14ac:dyDescent="0.35">
      <c r="A47" s="37">
        <f t="shared" si="3"/>
        <v>41</v>
      </c>
      <c r="B47" s="26" t="s">
        <v>32</v>
      </c>
      <c r="C47" s="27" t="s">
        <v>166</v>
      </c>
      <c r="D47" s="28" t="s">
        <v>167</v>
      </c>
      <c r="E47" s="1" t="s">
        <v>314</v>
      </c>
      <c r="F47" s="29" t="s">
        <v>67</v>
      </c>
      <c r="G47" s="29" t="s">
        <v>313</v>
      </c>
      <c r="H47" s="47">
        <v>19820</v>
      </c>
      <c r="I47" s="40">
        <v>800</v>
      </c>
      <c r="J47" s="40">
        <f t="shared" si="1"/>
        <v>20620</v>
      </c>
      <c r="K47" s="47"/>
      <c r="L47" s="47">
        <f t="shared" si="2"/>
        <v>20620</v>
      </c>
      <c r="M47" s="7" t="s">
        <v>347</v>
      </c>
      <c r="N47" s="41"/>
      <c r="P47" s="50">
        <f t="shared" si="0"/>
        <v>792.80000000000007</v>
      </c>
    </row>
    <row r="48" spans="1:17" x14ac:dyDescent="0.35">
      <c r="A48" s="37">
        <f t="shared" si="3"/>
        <v>42</v>
      </c>
      <c r="B48" s="26" t="s">
        <v>38</v>
      </c>
      <c r="C48" s="27" t="s">
        <v>168</v>
      </c>
      <c r="D48" s="28" t="s">
        <v>169</v>
      </c>
      <c r="E48" s="1" t="s">
        <v>314</v>
      </c>
      <c r="F48" s="29" t="s">
        <v>67</v>
      </c>
      <c r="G48" s="29" t="s">
        <v>313</v>
      </c>
      <c r="H48" s="47">
        <v>20510</v>
      </c>
      <c r="I48" s="40">
        <v>830</v>
      </c>
      <c r="J48" s="40">
        <f t="shared" si="1"/>
        <v>21340</v>
      </c>
      <c r="K48" s="47"/>
      <c r="L48" s="47">
        <f t="shared" si="2"/>
        <v>21340</v>
      </c>
      <c r="M48" s="7" t="s">
        <v>348</v>
      </c>
      <c r="N48" s="41"/>
      <c r="P48" s="50">
        <f t="shared" si="0"/>
        <v>820.4</v>
      </c>
    </row>
    <row r="49" spans="1:17" x14ac:dyDescent="0.35">
      <c r="A49" s="37">
        <f t="shared" si="3"/>
        <v>43</v>
      </c>
      <c r="B49" s="26" t="s">
        <v>21</v>
      </c>
      <c r="C49" s="27" t="s">
        <v>170</v>
      </c>
      <c r="D49" s="28" t="s">
        <v>37</v>
      </c>
      <c r="E49" s="1" t="s">
        <v>314</v>
      </c>
      <c r="F49" s="29" t="s">
        <v>281</v>
      </c>
      <c r="G49" s="29" t="s">
        <v>313</v>
      </c>
      <c r="H49" s="47">
        <v>18750</v>
      </c>
      <c r="I49" s="40">
        <v>750</v>
      </c>
      <c r="J49" s="40">
        <f t="shared" si="1"/>
        <v>19500</v>
      </c>
      <c r="K49" s="47"/>
      <c r="L49" s="47">
        <f t="shared" si="2"/>
        <v>19500</v>
      </c>
      <c r="M49" s="7" t="s">
        <v>349</v>
      </c>
      <c r="N49" s="41"/>
      <c r="P49" s="50">
        <f t="shared" si="0"/>
        <v>750</v>
      </c>
    </row>
    <row r="50" spans="1:17" x14ac:dyDescent="0.35">
      <c r="A50" s="37">
        <f t="shared" si="3"/>
        <v>44</v>
      </c>
      <c r="B50" s="26" t="s">
        <v>38</v>
      </c>
      <c r="C50" s="27" t="s">
        <v>171</v>
      </c>
      <c r="D50" s="28" t="s">
        <v>172</v>
      </c>
      <c r="E50" s="1" t="s">
        <v>314</v>
      </c>
      <c r="F50" s="29" t="s">
        <v>282</v>
      </c>
      <c r="G50" s="29" t="s">
        <v>313</v>
      </c>
      <c r="H50" s="47">
        <v>20720</v>
      </c>
      <c r="I50" s="40">
        <v>830</v>
      </c>
      <c r="J50" s="40">
        <f t="shared" si="1"/>
        <v>21550</v>
      </c>
      <c r="K50" s="47"/>
      <c r="L50" s="47">
        <f t="shared" si="2"/>
        <v>21550</v>
      </c>
      <c r="M50" s="7" t="s">
        <v>350</v>
      </c>
      <c r="N50" s="41"/>
      <c r="P50" s="50">
        <f t="shared" si="0"/>
        <v>828.80000000000007</v>
      </c>
    </row>
    <row r="51" spans="1:17" x14ac:dyDescent="0.35">
      <c r="A51" s="37">
        <f t="shared" si="3"/>
        <v>45</v>
      </c>
      <c r="B51" s="26" t="s">
        <v>38</v>
      </c>
      <c r="C51" s="27" t="s">
        <v>39</v>
      </c>
      <c r="D51" s="28" t="s">
        <v>40</v>
      </c>
      <c r="E51" s="10" t="s">
        <v>99</v>
      </c>
      <c r="F51" s="29" t="s">
        <v>68</v>
      </c>
      <c r="G51" s="29" t="s">
        <v>79</v>
      </c>
      <c r="H51" s="47">
        <v>12690</v>
      </c>
      <c r="I51" s="40">
        <v>510</v>
      </c>
      <c r="J51" s="40">
        <f t="shared" si="1"/>
        <v>13200</v>
      </c>
      <c r="K51" s="47">
        <v>85</v>
      </c>
      <c r="L51" s="47">
        <f t="shared" si="2"/>
        <v>13285</v>
      </c>
      <c r="M51" s="7" t="s">
        <v>88</v>
      </c>
      <c r="N51" s="41"/>
      <c r="P51" s="50">
        <f t="shared" si="0"/>
        <v>507.6</v>
      </c>
      <c r="Q51" s="22">
        <f t="shared" ref="Q51:Q52" si="5">13285-J51</f>
        <v>85</v>
      </c>
    </row>
    <row r="52" spans="1:17" x14ac:dyDescent="0.35">
      <c r="A52" s="37">
        <f t="shared" si="3"/>
        <v>46</v>
      </c>
      <c r="B52" s="26" t="s">
        <v>21</v>
      </c>
      <c r="C52" s="27" t="s">
        <v>41</v>
      </c>
      <c r="D52" s="28" t="s">
        <v>42</v>
      </c>
      <c r="E52" s="10" t="s">
        <v>99</v>
      </c>
      <c r="F52" s="29" t="s">
        <v>69</v>
      </c>
      <c r="G52" s="29" t="s">
        <v>79</v>
      </c>
      <c r="H52" s="47">
        <v>11530</v>
      </c>
      <c r="I52" s="40">
        <v>470</v>
      </c>
      <c r="J52" s="40">
        <f t="shared" si="1"/>
        <v>12000</v>
      </c>
      <c r="K52" s="47">
        <v>1285</v>
      </c>
      <c r="L52" s="47">
        <f t="shared" si="2"/>
        <v>13285</v>
      </c>
      <c r="M52" s="7" t="s">
        <v>89</v>
      </c>
      <c r="N52" s="41"/>
      <c r="P52" s="50">
        <f t="shared" si="0"/>
        <v>461.2</v>
      </c>
      <c r="Q52" s="22">
        <f t="shared" si="5"/>
        <v>1285</v>
      </c>
    </row>
    <row r="53" spans="1:17" x14ac:dyDescent="0.35">
      <c r="A53" s="37">
        <f t="shared" si="3"/>
        <v>47</v>
      </c>
      <c r="B53" s="26" t="s">
        <v>38</v>
      </c>
      <c r="C53" s="27" t="s">
        <v>173</v>
      </c>
      <c r="D53" s="28" t="s">
        <v>174</v>
      </c>
      <c r="E53" s="1" t="s">
        <v>314</v>
      </c>
      <c r="F53" s="29" t="s">
        <v>69</v>
      </c>
      <c r="G53" s="29" t="s">
        <v>313</v>
      </c>
      <c r="H53" s="47">
        <v>19810</v>
      </c>
      <c r="I53" s="40">
        <v>800</v>
      </c>
      <c r="J53" s="40">
        <f t="shared" si="1"/>
        <v>20610</v>
      </c>
      <c r="K53" s="47"/>
      <c r="L53" s="47">
        <f t="shared" si="2"/>
        <v>20610</v>
      </c>
      <c r="M53" s="7" t="s">
        <v>351</v>
      </c>
      <c r="N53" s="41"/>
      <c r="P53" s="50">
        <f t="shared" si="0"/>
        <v>792.4</v>
      </c>
    </row>
    <row r="54" spans="1:17" x14ac:dyDescent="0.35">
      <c r="A54" s="37">
        <f t="shared" si="3"/>
        <v>48</v>
      </c>
      <c r="B54" s="26" t="s">
        <v>21</v>
      </c>
      <c r="C54" s="27" t="s">
        <v>43</v>
      </c>
      <c r="D54" s="28" t="s">
        <v>44</v>
      </c>
      <c r="E54" s="10" t="s">
        <v>99</v>
      </c>
      <c r="F54" s="29" t="s">
        <v>70</v>
      </c>
      <c r="G54" s="29" t="s">
        <v>79</v>
      </c>
      <c r="H54" s="47">
        <v>12740</v>
      </c>
      <c r="I54" s="40">
        <v>510</v>
      </c>
      <c r="J54" s="40">
        <f t="shared" si="1"/>
        <v>13250</v>
      </c>
      <c r="K54" s="47">
        <v>35</v>
      </c>
      <c r="L54" s="47">
        <f t="shared" si="2"/>
        <v>13285</v>
      </c>
      <c r="M54" s="7" t="s">
        <v>90</v>
      </c>
      <c r="N54" s="41"/>
      <c r="P54" s="50">
        <f t="shared" si="0"/>
        <v>509.6</v>
      </c>
      <c r="Q54" s="22">
        <f>13285-J54</f>
        <v>35</v>
      </c>
    </row>
    <row r="55" spans="1:17" x14ac:dyDescent="0.35">
      <c r="A55" s="37">
        <f t="shared" si="3"/>
        <v>49</v>
      </c>
      <c r="B55" s="26" t="s">
        <v>32</v>
      </c>
      <c r="C55" s="27" t="s">
        <v>175</v>
      </c>
      <c r="D55" s="28" t="s">
        <v>176</v>
      </c>
      <c r="E55" s="1" t="s">
        <v>314</v>
      </c>
      <c r="F55" s="30" t="s">
        <v>283</v>
      </c>
      <c r="G55" s="29" t="s">
        <v>313</v>
      </c>
      <c r="H55" s="47">
        <v>20540</v>
      </c>
      <c r="I55" s="40">
        <v>830</v>
      </c>
      <c r="J55" s="40">
        <f t="shared" si="1"/>
        <v>21370</v>
      </c>
      <c r="K55" s="47"/>
      <c r="L55" s="47">
        <f t="shared" si="2"/>
        <v>21370</v>
      </c>
      <c r="M55" s="7" t="s">
        <v>352</v>
      </c>
      <c r="N55" s="41"/>
      <c r="P55" s="50">
        <f t="shared" si="0"/>
        <v>821.6</v>
      </c>
    </row>
    <row r="56" spans="1:17" x14ac:dyDescent="0.35">
      <c r="A56" s="37">
        <f t="shared" si="3"/>
        <v>50</v>
      </c>
      <c r="B56" s="26" t="s">
        <v>38</v>
      </c>
      <c r="C56" s="27" t="s">
        <v>177</v>
      </c>
      <c r="D56" s="28" t="s">
        <v>178</v>
      </c>
      <c r="E56" s="1" t="s">
        <v>314</v>
      </c>
      <c r="F56" s="29" t="s">
        <v>284</v>
      </c>
      <c r="G56" s="29" t="s">
        <v>313</v>
      </c>
      <c r="H56" s="47">
        <v>20780</v>
      </c>
      <c r="I56" s="40">
        <v>840</v>
      </c>
      <c r="J56" s="40">
        <f t="shared" si="1"/>
        <v>21620</v>
      </c>
      <c r="K56" s="47"/>
      <c r="L56" s="47">
        <f t="shared" si="2"/>
        <v>21620</v>
      </c>
      <c r="M56" s="7" t="s">
        <v>353</v>
      </c>
      <c r="N56" s="41"/>
      <c r="P56" s="50">
        <f t="shared" si="0"/>
        <v>831.2</v>
      </c>
    </row>
    <row r="57" spans="1:17" x14ac:dyDescent="0.35">
      <c r="A57" s="37">
        <f t="shared" si="3"/>
        <v>51</v>
      </c>
      <c r="B57" s="26" t="s">
        <v>38</v>
      </c>
      <c r="C57" s="27" t="s">
        <v>179</v>
      </c>
      <c r="D57" s="28" t="s">
        <v>180</v>
      </c>
      <c r="E57" s="1" t="s">
        <v>314</v>
      </c>
      <c r="F57" s="29" t="s">
        <v>285</v>
      </c>
      <c r="G57" s="29" t="s">
        <v>313</v>
      </c>
      <c r="H57" s="47">
        <v>19960</v>
      </c>
      <c r="I57" s="40">
        <v>800</v>
      </c>
      <c r="J57" s="40">
        <f t="shared" si="1"/>
        <v>20760</v>
      </c>
      <c r="K57" s="47"/>
      <c r="L57" s="47">
        <f t="shared" si="2"/>
        <v>20760</v>
      </c>
      <c r="M57" s="7" t="s">
        <v>354</v>
      </c>
      <c r="N57" s="41"/>
      <c r="P57" s="50">
        <f t="shared" si="0"/>
        <v>798.4</v>
      </c>
    </row>
    <row r="58" spans="1:17" x14ac:dyDescent="0.35">
      <c r="A58" s="37">
        <f t="shared" si="3"/>
        <v>52</v>
      </c>
      <c r="B58" s="26" t="s">
        <v>32</v>
      </c>
      <c r="C58" s="27" t="s">
        <v>181</v>
      </c>
      <c r="D58" s="28" t="s">
        <v>182</v>
      </c>
      <c r="E58" s="1" t="s">
        <v>314</v>
      </c>
      <c r="F58" s="29" t="s">
        <v>285</v>
      </c>
      <c r="G58" s="29" t="s">
        <v>313</v>
      </c>
      <c r="H58" s="47">
        <v>18720</v>
      </c>
      <c r="I58" s="40">
        <v>750</v>
      </c>
      <c r="J58" s="40">
        <f t="shared" si="1"/>
        <v>19470</v>
      </c>
      <c r="K58" s="47"/>
      <c r="L58" s="47">
        <f t="shared" si="2"/>
        <v>19470</v>
      </c>
      <c r="M58" s="7" t="s">
        <v>355</v>
      </c>
      <c r="N58" s="41"/>
      <c r="P58" s="50">
        <f t="shared" si="0"/>
        <v>748.80000000000007</v>
      </c>
    </row>
    <row r="59" spans="1:17" x14ac:dyDescent="0.35">
      <c r="A59" s="37">
        <f t="shared" si="3"/>
        <v>53</v>
      </c>
      <c r="B59" s="26" t="s">
        <v>21</v>
      </c>
      <c r="C59" s="27" t="s">
        <v>183</v>
      </c>
      <c r="D59" s="28" t="s">
        <v>184</v>
      </c>
      <c r="E59" s="1" t="s">
        <v>314</v>
      </c>
      <c r="F59" s="29" t="s">
        <v>286</v>
      </c>
      <c r="G59" s="29" t="s">
        <v>313</v>
      </c>
      <c r="H59" s="47">
        <v>20610</v>
      </c>
      <c r="I59" s="40">
        <v>830</v>
      </c>
      <c r="J59" s="40">
        <f t="shared" si="1"/>
        <v>21440</v>
      </c>
      <c r="K59" s="47"/>
      <c r="L59" s="47">
        <f t="shared" si="2"/>
        <v>21440</v>
      </c>
      <c r="M59" s="7" t="s">
        <v>356</v>
      </c>
      <c r="N59" s="41"/>
      <c r="P59" s="50">
        <f t="shared" si="0"/>
        <v>824.4</v>
      </c>
    </row>
    <row r="60" spans="1:17" x14ac:dyDescent="0.35">
      <c r="A60" s="37">
        <f t="shared" si="3"/>
        <v>54</v>
      </c>
      <c r="B60" s="26" t="s">
        <v>38</v>
      </c>
      <c r="C60" s="27" t="s">
        <v>185</v>
      </c>
      <c r="D60" s="28" t="s">
        <v>186</v>
      </c>
      <c r="E60" s="1" t="s">
        <v>314</v>
      </c>
      <c r="F60" s="29" t="s">
        <v>287</v>
      </c>
      <c r="G60" s="29" t="s">
        <v>313</v>
      </c>
      <c r="H60" s="47">
        <v>20440</v>
      </c>
      <c r="I60" s="40">
        <v>820</v>
      </c>
      <c r="J60" s="40">
        <f t="shared" si="1"/>
        <v>21260</v>
      </c>
      <c r="K60" s="47"/>
      <c r="L60" s="47">
        <f t="shared" si="2"/>
        <v>21260</v>
      </c>
      <c r="M60" s="7" t="s">
        <v>357</v>
      </c>
      <c r="N60" s="41"/>
      <c r="P60" s="50">
        <f t="shared" si="0"/>
        <v>817.6</v>
      </c>
    </row>
    <row r="61" spans="1:17" x14ac:dyDescent="0.35">
      <c r="A61" s="37">
        <f t="shared" si="3"/>
        <v>55</v>
      </c>
      <c r="B61" s="26" t="s">
        <v>32</v>
      </c>
      <c r="C61" s="27" t="s">
        <v>187</v>
      </c>
      <c r="D61" s="28" t="s">
        <v>188</v>
      </c>
      <c r="E61" s="1" t="s">
        <v>314</v>
      </c>
      <c r="F61" s="29" t="s">
        <v>288</v>
      </c>
      <c r="G61" s="29" t="s">
        <v>313</v>
      </c>
      <c r="H61" s="47">
        <v>19790</v>
      </c>
      <c r="I61" s="40">
        <v>800</v>
      </c>
      <c r="J61" s="40">
        <f t="shared" si="1"/>
        <v>20590</v>
      </c>
      <c r="K61" s="47"/>
      <c r="L61" s="47">
        <f t="shared" si="2"/>
        <v>20590</v>
      </c>
      <c r="M61" s="7" t="s">
        <v>358</v>
      </c>
      <c r="N61" s="41"/>
      <c r="P61" s="50">
        <f t="shared" si="0"/>
        <v>791.6</v>
      </c>
    </row>
    <row r="62" spans="1:17" x14ac:dyDescent="0.35">
      <c r="A62" s="37">
        <f t="shared" si="3"/>
        <v>56</v>
      </c>
      <c r="B62" s="26" t="s">
        <v>38</v>
      </c>
      <c r="C62" s="27" t="s">
        <v>189</v>
      </c>
      <c r="D62" s="28" t="s">
        <v>190</v>
      </c>
      <c r="E62" s="1" t="s">
        <v>314</v>
      </c>
      <c r="F62" s="29" t="s">
        <v>289</v>
      </c>
      <c r="G62" s="29" t="s">
        <v>313</v>
      </c>
      <c r="H62" s="47">
        <v>20520</v>
      </c>
      <c r="I62" s="40">
        <v>830</v>
      </c>
      <c r="J62" s="40">
        <f t="shared" si="1"/>
        <v>21350</v>
      </c>
      <c r="K62" s="47"/>
      <c r="L62" s="47">
        <f t="shared" si="2"/>
        <v>21350</v>
      </c>
      <c r="M62" s="7" t="s">
        <v>359</v>
      </c>
      <c r="N62" s="41"/>
      <c r="P62" s="50">
        <f t="shared" si="0"/>
        <v>820.80000000000007</v>
      </c>
    </row>
    <row r="63" spans="1:17" x14ac:dyDescent="0.35">
      <c r="A63" s="37">
        <f t="shared" si="3"/>
        <v>57</v>
      </c>
      <c r="B63" s="26" t="s">
        <v>21</v>
      </c>
      <c r="C63" s="27" t="s">
        <v>191</v>
      </c>
      <c r="D63" s="28" t="s">
        <v>192</v>
      </c>
      <c r="E63" s="1" t="s">
        <v>314</v>
      </c>
      <c r="F63" s="29" t="s">
        <v>290</v>
      </c>
      <c r="G63" s="29" t="s">
        <v>313</v>
      </c>
      <c r="H63" s="47">
        <v>20610</v>
      </c>
      <c r="I63" s="40">
        <v>830</v>
      </c>
      <c r="J63" s="40">
        <f t="shared" si="1"/>
        <v>21440</v>
      </c>
      <c r="K63" s="47"/>
      <c r="L63" s="47">
        <f t="shared" si="2"/>
        <v>21440</v>
      </c>
      <c r="M63" s="7" t="s">
        <v>360</v>
      </c>
      <c r="N63" s="41"/>
      <c r="P63" s="50">
        <f t="shared" si="0"/>
        <v>824.4</v>
      </c>
    </row>
    <row r="64" spans="1:17" x14ac:dyDescent="0.35">
      <c r="A64" s="37">
        <f t="shared" si="3"/>
        <v>58</v>
      </c>
      <c r="B64" s="26" t="s">
        <v>21</v>
      </c>
      <c r="C64" s="27" t="s">
        <v>193</v>
      </c>
      <c r="D64" s="28" t="s">
        <v>194</v>
      </c>
      <c r="E64" s="1" t="s">
        <v>314</v>
      </c>
      <c r="F64" s="29" t="s">
        <v>290</v>
      </c>
      <c r="G64" s="29" t="s">
        <v>313</v>
      </c>
      <c r="H64" s="47">
        <v>20610</v>
      </c>
      <c r="I64" s="40">
        <v>830</v>
      </c>
      <c r="J64" s="40">
        <f t="shared" si="1"/>
        <v>21440</v>
      </c>
      <c r="K64" s="47"/>
      <c r="L64" s="47">
        <f t="shared" si="2"/>
        <v>21440</v>
      </c>
      <c r="M64" s="7" t="s">
        <v>361</v>
      </c>
      <c r="N64" s="41"/>
      <c r="P64" s="50">
        <f t="shared" si="0"/>
        <v>824.4</v>
      </c>
    </row>
    <row r="65" spans="1:17" x14ac:dyDescent="0.35">
      <c r="A65" s="37">
        <f t="shared" si="3"/>
        <v>59</v>
      </c>
      <c r="B65" s="26" t="s">
        <v>32</v>
      </c>
      <c r="C65" s="27" t="s">
        <v>195</v>
      </c>
      <c r="D65" s="28" t="s">
        <v>196</v>
      </c>
      <c r="E65" s="1" t="s">
        <v>314</v>
      </c>
      <c r="F65" s="29" t="s">
        <v>291</v>
      </c>
      <c r="G65" s="29" t="s">
        <v>313</v>
      </c>
      <c r="H65" s="47">
        <v>19470</v>
      </c>
      <c r="I65" s="40">
        <v>780</v>
      </c>
      <c r="J65" s="40">
        <f t="shared" si="1"/>
        <v>20250</v>
      </c>
      <c r="K65" s="47"/>
      <c r="L65" s="47">
        <f t="shared" si="2"/>
        <v>20250</v>
      </c>
      <c r="M65" s="7" t="s">
        <v>362</v>
      </c>
      <c r="N65" s="41"/>
      <c r="P65" s="50">
        <f t="shared" si="0"/>
        <v>778.80000000000007</v>
      </c>
    </row>
    <row r="66" spans="1:17" x14ac:dyDescent="0.35">
      <c r="A66" s="37">
        <f t="shared" si="3"/>
        <v>60</v>
      </c>
      <c r="B66" s="26" t="s">
        <v>21</v>
      </c>
      <c r="C66" s="27" t="s">
        <v>197</v>
      </c>
      <c r="D66" s="28" t="s">
        <v>198</v>
      </c>
      <c r="E66" s="1" t="s">
        <v>314</v>
      </c>
      <c r="F66" s="29" t="s">
        <v>292</v>
      </c>
      <c r="G66" s="29" t="s">
        <v>313</v>
      </c>
      <c r="H66" s="47">
        <v>20620</v>
      </c>
      <c r="I66" s="40">
        <v>830</v>
      </c>
      <c r="J66" s="40">
        <f t="shared" si="1"/>
        <v>21450</v>
      </c>
      <c r="K66" s="47"/>
      <c r="L66" s="47">
        <f t="shared" si="2"/>
        <v>21450</v>
      </c>
      <c r="M66" s="7" t="s">
        <v>363</v>
      </c>
      <c r="N66" s="41"/>
      <c r="P66" s="50">
        <f t="shared" si="0"/>
        <v>824.80000000000007</v>
      </c>
    </row>
    <row r="67" spans="1:17" x14ac:dyDescent="0.35">
      <c r="A67" s="37">
        <f t="shared" si="3"/>
        <v>61</v>
      </c>
      <c r="B67" s="26" t="s">
        <v>38</v>
      </c>
      <c r="C67" s="27" t="s">
        <v>199</v>
      </c>
      <c r="D67" s="28" t="s">
        <v>113</v>
      </c>
      <c r="E67" s="1" t="s">
        <v>314</v>
      </c>
      <c r="F67" s="29" t="s">
        <v>292</v>
      </c>
      <c r="G67" s="29" t="s">
        <v>313</v>
      </c>
      <c r="H67" s="47">
        <v>19970</v>
      </c>
      <c r="I67" s="40">
        <v>800</v>
      </c>
      <c r="J67" s="40">
        <f t="shared" si="1"/>
        <v>20770</v>
      </c>
      <c r="K67" s="47"/>
      <c r="L67" s="47">
        <f t="shared" si="2"/>
        <v>20770</v>
      </c>
      <c r="M67" s="7" t="s">
        <v>364</v>
      </c>
      <c r="N67" s="41"/>
      <c r="P67" s="50">
        <f t="shared" si="0"/>
        <v>798.80000000000007</v>
      </c>
    </row>
    <row r="68" spans="1:17" x14ac:dyDescent="0.35">
      <c r="A68" s="37">
        <f t="shared" si="3"/>
        <v>62</v>
      </c>
      <c r="B68" s="26" t="s">
        <v>32</v>
      </c>
      <c r="C68" s="27" t="s">
        <v>200</v>
      </c>
      <c r="D68" s="28" t="s">
        <v>201</v>
      </c>
      <c r="E68" s="1" t="s">
        <v>314</v>
      </c>
      <c r="F68" s="29" t="s">
        <v>292</v>
      </c>
      <c r="G68" s="29" t="s">
        <v>313</v>
      </c>
      <c r="H68" s="47">
        <v>19190</v>
      </c>
      <c r="I68" s="40">
        <v>770</v>
      </c>
      <c r="J68" s="40">
        <f t="shared" si="1"/>
        <v>19960</v>
      </c>
      <c r="K68" s="47"/>
      <c r="L68" s="47">
        <f t="shared" si="2"/>
        <v>19960</v>
      </c>
      <c r="M68" s="7" t="s">
        <v>365</v>
      </c>
      <c r="N68" s="41"/>
      <c r="P68" s="50">
        <f t="shared" si="0"/>
        <v>767.6</v>
      </c>
    </row>
    <row r="69" spans="1:17" x14ac:dyDescent="0.35">
      <c r="A69" s="37">
        <f t="shared" si="3"/>
        <v>63</v>
      </c>
      <c r="B69" s="26" t="s">
        <v>38</v>
      </c>
      <c r="C69" s="27" t="s">
        <v>202</v>
      </c>
      <c r="D69" s="28" t="s">
        <v>203</v>
      </c>
      <c r="E69" s="1" t="s">
        <v>314</v>
      </c>
      <c r="F69" s="29" t="s">
        <v>293</v>
      </c>
      <c r="G69" s="29" t="s">
        <v>313</v>
      </c>
      <c r="H69" s="47">
        <v>20590</v>
      </c>
      <c r="I69" s="40">
        <v>830</v>
      </c>
      <c r="J69" s="40">
        <f t="shared" si="1"/>
        <v>21420</v>
      </c>
      <c r="K69" s="47"/>
      <c r="L69" s="47">
        <f t="shared" si="2"/>
        <v>21420</v>
      </c>
      <c r="M69" s="7" t="s">
        <v>366</v>
      </c>
      <c r="N69" s="41"/>
      <c r="P69" s="50">
        <f t="shared" si="0"/>
        <v>823.6</v>
      </c>
    </row>
    <row r="70" spans="1:17" x14ac:dyDescent="0.35">
      <c r="A70" s="37">
        <f t="shared" si="3"/>
        <v>64</v>
      </c>
      <c r="B70" s="26" t="s">
        <v>32</v>
      </c>
      <c r="C70" s="27" t="s">
        <v>204</v>
      </c>
      <c r="D70" s="28" t="s">
        <v>205</v>
      </c>
      <c r="E70" s="1" t="s">
        <v>314</v>
      </c>
      <c r="F70" s="29" t="s">
        <v>294</v>
      </c>
      <c r="G70" s="29" t="s">
        <v>313</v>
      </c>
      <c r="H70" s="47">
        <v>20570</v>
      </c>
      <c r="I70" s="40">
        <v>830</v>
      </c>
      <c r="J70" s="40">
        <f t="shared" si="1"/>
        <v>21400</v>
      </c>
      <c r="K70" s="47"/>
      <c r="L70" s="47">
        <f t="shared" si="2"/>
        <v>21400</v>
      </c>
      <c r="M70" s="7" t="s">
        <v>367</v>
      </c>
      <c r="N70" s="41"/>
      <c r="P70" s="50">
        <f t="shared" si="0"/>
        <v>822.80000000000007</v>
      </c>
    </row>
    <row r="71" spans="1:17" x14ac:dyDescent="0.35">
      <c r="A71" s="37">
        <f t="shared" si="3"/>
        <v>65</v>
      </c>
      <c r="B71" s="26" t="s">
        <v>21</v>
      </c>
      <c r="C71" s="27" t="s">
        <v>206</v>
      </c>
      <c r="D71" s="28" t="s">
        <v>207</v>
      </c>
      <c r="E71" s="1" t="s">
        <v>314</v>
      </c>
      <c r="F71" s="29" t="s">
        <v>295</v>
      </c>
      <c r="G71" s="29" t="s">
        <v>313</v>
      </c>
      <c r="H71" s="47">
        <v>20820</v>
      </c>
      <c r="I71" s="40">
        <v>840</v>
      </c>
      <c r="J71" s="40">
        <f t="shared" si="1"/>
        <v>21660</v>
      </c>
      <c r="K71" s="47"/>
      <c r="L71" s="47">
        <f t="shared" si="2"/>
        <v>21660</v>
      </c>
      <c r="M71" s="7" t="s">
        <v>368</v>
      </c>
      <c r="N71" s="41"/>
      <c r="P71" s="50">
        <f t="shared" si="0"/>
        <v>832.80000000000007</v>
      </c>
    </row>
    <row r="72" spans="1:17" x14ac:dyDescent="0.35">
      <c r="A72" s="37">
        <f t="shared" si="3"/>
        <v>66</v>
      </c>
      <c r="B72" s="26" t="s">
        <v>21</v>
      </c>
      <c r="C72" s="27" t="s">
        <v>208</v>
      </c>
      <c r="D72" s="28" t="s">
        <v>209</v>
      </c>
      <c r="E72" s="1" t="s">
        <v>314</v>
      </c>
      <c r="F72" s="29" t="s">
        <v>296</v>
      </c>
      <c r="G72" s="29" t="s">
        <v>313</v>
      </c>
      <c r="H72" s="47">
        <v>20760</v>
      </c>
      <c r="I72" s="40">
        <v>840</v>
      </c>
      <c r="J72" s="40">
        <f t="shared" si="1"/>
        <v>21600</v>
      </c>
      <c r="K72" s="47"/>
      <c r="L72" s="47">
        <f t="shared" si="2"/>
        <v>21600</v>
      </c>
      <c r="M72" s="7" t="s">
        <v>369</v>
      </c>
      <c r="N72" s="41"/>
      <c r="P72" s="50">
        <f t="shared" ref="P72:P106" si="6">H72*4%</f>
        <v>830.4</v>
      </c>
    </row>
    <row r="73" spans="1:17" x14ac:dyDescent="0.35">
      <c r="A73" s="37">
        <f t="shared" si="3"/>
        <v>67</v>
      </c>
      <c r="B73" s="26" t="s">
        <v>38</v>
      </c>
      <c r="C73" s="27" t="s">
        <v>45</v>
      </c>
      <c r="D73" s="28" t="s">
        <v>46</v>
      </c>
      <c r="E73" s="10" t="s">
        <v>99</v>
      </c>
      <c r="F73" s="29" t="s">
        <v>71</v>
      </c>
      <c r="G73" s="29" t="s">
        <v>79</v>
      </c>
      <c r="H73" s="47">
        <v>12810</v>
      </c>
      <c r="I73" s="40">
        <v>520</v>
      </c>
      <c r="J73" s="40">
        <f t="shared" ref="J73:J106" si="7">H73+I73</f>
        <v>13330</v>
      </c>
      <c r="K73" s="47"/>
      <c r="L73" s="47">
        <f t="shared" ref="L73:L106" si="8">K73+J73</f>
        <v>13330</v>
      </c>
      <c r="M73" s="7" t="s">
        <v>91</v>
      </c>
      <c r="N73" s="41"/>
      <c r="P73" s="50">
        <f t="shared" si="6"/>
        <v>512.4</v>
      </c>
      <c r="Q73" s="22">
        <f>13285-J73</f>
        <v>-45</v>
      </c>
    </row>
    <row r="74" spans="1:17" x14ac:dyDescent="0.35">
      <c r="A74" s="37">
        <f t="shared" si="3"/>
        <v>68</v>
      </c>
      <c r="B74" s="26" t="s">
        <v>21</v>
      </c>
      <c r="C74" s="27" t="s">
        <v>210</v>
      </c>
      <c r="D74" s="28" t="s">
        <v>211</v>
      </c>
      <c r="E74" s="1" t="s">
        <v>314</v>
      </c>
      <c r="F74" s="29" t="s">
        <v>71</v>
      </c>
      <c r="G74" s="29" t="s">
        <v>313</v>
      </c>
      <c r="H74" s="47">
        <v>20690</v>
      </c>
      <c r="I74" s="40">
        <v>830</v>
      </c>
      <c r="J74" s="40">
        <f t="shared" si="7"/>
        <v>21520</v>
      </c>
      <c r="K74" s="47"/>
      <c r="L74" s="47">
        <f t="shared" si="8"/>
        <v>21520</v>
      </c>
      <c r="M74" s="7" t="s">
        <v>370</v>
      </c>
      <c r="N74" s="41"/>
      <c r="P74" s="50">
        <f t="shared" si="6"/>
        <v>827.6</v>
      </c>
    </row>
    <row r="75" spans="1:17" x14ac:dyDescent="0.35">
      <c r="A75" s="37">
        <f t="shared" ref="A75:A106" si="9">A74+1</f>
        <v>69</v>
      </c>
      <c r="B75" s="26" t="s">
        <v>32</v>
      </c>
      <c r="C75" s="27" t="s">
        <v>212</v>
      </c>
      <c r="D75" s="28" t="s">
        <v>213</v>
      </c>
      <c r="E75" s="1" t="s">
        <v>314</v>
      </c>
      <c r="F75" s="29" t="s">
        <v>71</v>
      </c>
      <c r="G75" s="29" t="s">
        <v>313</v>
      </c>
      <c r="H75" s="47">
        <v>18720</v>
      </c>
      <c r="I75" s="40">
        <v>750</v>
      </c>
      <c r="J75" s="40">
        <f t="shared" si="7"/>
        <v>19470</v>
      </c>
      <c r="K75" s="47"/>
      <c r="L75" s="47">
        <f t="shared" si="8"/>
        <v>19470</v>
      </c>
      <c r="M75" s="7" t="s">
        <v>371</v>
      </c>
      <c r="N75" s="41"/>
      <c r="P75" s="50">
        <f t="shared" si="6"/>
        <v>748.80000000000007</v>
      </c>
    </row>
    <row r="76" spans="1:17" x14ac:dyDescent="0.35">
      <c r="A76" s="37">
        <f t="shared" si="9"/>
        <v>70</v>
      </c>
      <c r="B76" s="26" t="s">
        <v>21</v>
      </c>
      <c r="C76" s="27" t="s">
        <v>214</v>
      </c>
      <c r="D76" s="28" t="s">
        <v>215</v>
      </c>
      <c r="E76" s="1" t="s">
        <v>314</v>
      </c>
      <c r="F76" s="29" t="s">
        <v>297</v>
      </c>
      <c r="G76" s="29" t="s">
        <v>313</v>
      </c>
      <c r="H76" s="47">
        <v>19940</v>
      </c>
      <c r="I76" s="40">
        <v>800</v>
      </c>
      <c r="J76" s="40">
        <f t="shared" si="7"/>
        <v>20740</v>
      </c>
      <c r="K76" s="47"/>
      <c r="L76" s="47">
        <f t="shared" si="8"/>
        <v>20740</v>
      </c>
      <c r="M76" s="7" t="s">
        <v>372</v>
      </c>
      <c r="N76" s="41"/>
      <c r="P76" s="50">
        <f t="shared" si="6"/>
        <v>797.6</v>
      </c>
    </row>
    <row r="77" spans="1:17" x14ac:dyDescent="0.35">
      <c r="A77" s="37">
        <f t="shared" si="9"/>
        <v>71</v>
      </c>
      <c r="B77" s="26" t="s">
        <v>32</v>
      </c>
      <c r="C77" s="27" t="s">
        <v>216</v>
      </c>
      <c r="D77" s="28" t="s">
        <v>217</v>
      </c>
      <c r="E77" s="1" t="s">
        <v>314</v>
      </c>
      <c r="F77" s="29" t="s">
        <v>298</v>
      </c>
      <c r="G77" s="29" t="s">
        <v>313</v>
      </c>
      <c r="H77" s="47">
        <v>19980</v>
      </c>
      <c r="I77" s="40">
        <v>800</v>
      </c>
      <c r="J77" s="40">
        <f t="shared" si="7"/>
        <v>20780</v>
      </c>
      <c r="K77" s="47"/>
      <c r="L77" s="47">
        <f t="shared" si="8"/>
        <v>20780</v>
      </c>
      <c r="M77" s="7" t="s">
        <v>373</v>
      </c>
      <c r="N77" s="41"/>
      <c r="P77" s="50">
        <f t="shared" si="6"/>
        <v>799.2</v>
      </c>
    </row>
    <row r="78" spans="1:17" x14ac:dyDescent="0.35">
      <c r="A78" s="37">
        <f t="shared" si="9"/>
        <v>72</v>
      </c>
      <c r="B78" s="26" t="s">
        <v>21</v>
      </c>
      <c r="C78" s="27" t="s">
        <v>47</v>
      </c>
      <c r="D78" s="28" t="s">
        <v>48</v>
      </c>
      <c r="E78" s="10" t="s">
        <v>99</v>
      </c>
      <c r="F78" s="29" t="s">
        <v>72</v>
      </c>
      <c r="G78" s="29" t="s">
        <v>79</v>
      </c>
      <c r="H78" s="47">
        <v>10850</v>
      </c>
      <c r="I78" s="40">
        <v>440</v>
      </c>
      <c r="J78" s="40">
        <f t="shared" si="7"/>
        <v>11290</v>
      </c>
      <c r="K78" s="47">
        <v>1995</v>
      </c>
      <c r="L78" s="47">
        <f t="shared" si="8"/>
        <v>13285</v>
      </c>
      <c r="M78" s="7" t="s">
        <v>92</v>
      </c>
      <c r="N78" s="41"/>
      <c r="P78" s="50">
        <f t="shared" si="6"/>
        <v>434</v>
      </c>
      <c r="Q78" s="22">
        <f>13285-J78</f>
        <v>1995</v>
      </c>
    </row>
    <row r="79" spans="1:17" x14ac:dyDescent="0.35">
      <c r="A79" s="37">
        <f t="shared" si="9"/>
        <v>73</v>
      </c>
      <c r="B79" s="26" t="s">
        <v>38</v>
      </c>
      <c r="C79" s="27" t="s">
        <v>218</v>
      </c>
      <c r="D79" s="28" t="s">
        <v>219</v>
      </c>
      <c r="E79" s="1" t="s">
        <v>314</v>
      </c>
      <c r="F79" s="29" t="s">
        <v>72</v>
      </c>
      <c r="G79" s="29" t="s">
        <v>313</v>
      </c>
      <c r="H79" s="47">
        <v>18720</v>
      </c>
      <c r="I79" s="40">
        <v>750</v>
      </c>
      <c r="J79" s="40">
        <f t="shared" si="7"/>
        <v>19470</v>
      </c>
      <c r="K79" s="47"/>
      <c r="L79" s="47">
        <f t="shared" si="8"/>
        <v>19470</v>
      </c>
      <c r="M79" s="7" t="s">
        <v>374</v>
      </c>
      <c r="N79" s="41"/>
      <c r="P79" s="50">
        <f t="shared" si="6"/>
        <v>748.80000000000007</v>
      </c>
    </row>
    <row r="80" spans="1:17" x14ac:dyDescent="0.35">
      <c r="A80" s="37">
        <f t="shared" si="9"/>
        <v>74</v>
      </c>
      <c r="B80" s="26" t="s">
        <v>32</v>
      </c>
      <c r="C80" s="27" t="s">
        <v>220</v>
      </c>
      <c r="D80" s="28" t="s">
        <v>221</v>
      </c>
      <c r="E80" s="1" t="s">
        <v>314</v>
      </c>
      <c r="F80" s="29" t="s">
        <v>299</v>
      </c>
      <c r="G80" s="29" t="s">
        <v>313</v>
      </c>
      <c r="H80" s="47">
        <v>18000</v>
      </c>
      <c r="I80" s="40">
        <v>720</v>
      </c>
      <c r="J80" s="40">
        <f t="shared" si="7"/>
        <v>18720</v>
      </c>
      <c r="K80" s="47"/>
      <c r="L80" s="47">
        <f t="shared" si="8"/>
        <v>18720</v>
      </c>
      <c r="M80" s="7" t="s">
        <v>375</v>
      </c>
      <c r="N80" s="41"/>
      <c r="P80" s="50">
        <f t="shared" si="6"/>
        <v>720</v>
      </c>
    </row>
    <row r="81" spans="1:17" x14ac:dyDescent="0.35">
      <c r="A81" s="37">
        <f t="shared" si="9"/>
        <v>75</v>
      </c>
      <c r="B81" s="26" t="s">
        <v>21</v>
      </c>
      <c r="C81" s="27" t="s">
        <v>222</v>
      </c>
      <c r="D81" s="28" t="s">
        <v>223</v>
      </c>
      <c r="E81" s="1" t="s">
        <v>314</v>
      </c>
      <c r="F81" s="29" t="s">
        <v>300</v>
      </c>
      <c r="G81" s="29" t="s">
        <v>313</v>
      </c>
      <c r="H81" s="47">
        <v>20870</v>
      </c>
      <c r="I81" s="40">
        <v>840</v>
      </c>
      <c r="J81" s="40">
        <f t="shared" si="7"/>
        <v>21710</v>
      </c>
      <c r="K81" s="47"/>
      <c r="L81" s="47">
        <f t="shared" si="8"/>
        <v>21710</v>
      </c>
      <c r="M81" s="7" t="s">
        <v>376</v>
      </c>
      <c r="N81" s="41"/>
      <c r="P81" s="50">
        <f t="shared" si="6"/>
        <v>834.80000000000007</v>
      </c>
    </row>
    <row r="82" spans="1:17" x14ac:dyDescent="0.35">
      <c r="A82" s="37">
        <f t="shared" si="9"/>
        <v>76</v>
      </c>
      <c r="B82" s="26" t="s">
        <v>32</v>
      </c>
      <c r="C82" s="27" t="s">
        <v>224</v>
      </c>
      <c r="D82" s="28" t="s">
        <v>225</v>
      </c>
      <c r="E82" s="1" t="s">
        <v>314</v>
      </c>
      <c r="F82" s="29" t="s">
        <v>301</v>
      </c>
      <c r="G82" s="29" t="s">
        <v>313</v>
      </c>
      <c r="H82" s="47">
        <v>19600</v>
      </c>
      <c r="I82" s="40">
        <v>790</v>
      </c>
      <c r="J82" s="40">
        <f t="shared" si="7"/>
        <v>20390</v>
      </c>
      <c r="K82" s="47"/>
      <c r="L82" s="47">
        <f t="shared" si="8"/>
        <v>20390</v>
      </c>
      <c r="M82" s="7" t="s">
        <v>377</v>
      </c>
      <c r="N82" s="41"/>
      <c r="P82" s="50">
        <f t="shared" si="6"/>
        <v>784</v>
      </c>
    </row>
    <row r="83" spans="1:17" x14ac:dyDescent="0.35">
      <c r="A83" s="37">
        <f t="shared" si="9"/>
        <v>77</v>
      </c>
      <c r="B83" s="26" t="s">
        <v>21</v>
      </c>
      <c r="C83" s="27" t="s">
        <v>49</v>
      </c>
      <c r="D83" s="28" t="s">
        <v>50</v>
      </c>
      <c r="E83" s="10" t="s">
        <v>99</v>
      </c>
      <c r="F83" s="29" t="s">
        <v>73</v>
      </c>
      <c r="G83" s="29" t="s">
        <v>79</v>
      </c>
      <c r="H83" s="47">
        <v>12850</v>
      </c>
      <c r="I83" s="40">
        <v>520</v>
      </c>
      <c r="J83" s="40">
        <f t="shared" si="7"/>
        <v>13370</v>
      </c>
      <c r="K83" s="47"/>
      <c r="L83" s="47">
        <f t="shared" si="8"/>
        <v>13370</v>
      </c>
      <c r="M83" s="7" t="s">
        <v>93</v>
      </c>
      <c r="N83" s="41"/>
      <c r="P83" s="50">
        <f t="shared" si="6"/>
        <v>514</v>
      </c>
      <c r="Q83" s="22">
        <f>13285-J83</f>
        <v>-85</v>
      </c>
    </row>
    <row r="84" spans="1:17" x14ac:dyDescent="0.35">
      <c r="A84" s="37">
        <f t="shared" si="9"/>
        <v>78</v>
      </c>
      <c r="B84" s="26" t="s">
        <v>32</v>
      </c>
      <c r="C84" s="27" t="s">
        <v>226</v>
      </c>
      <c r="D84" s="28" t="s">
        <v>227</v>
      </c>
      <c r="E84" s="1" t="s">
        <v>314</v>
      </c>
      <c r="F84" s="29" t="s">
        <v>302</v>
      </c>
      <c r="G84" s="29" t="s">
        <v>313</v>
      </c>
      <c r="H84" s="47">
        <v>19660</v>
      </c>
      <c r="I84" s="40">
        <v>790</v>
      </c>
      <c r="J84" s="40">
        <f t="shared" si="7"/>
        <v>20450</v>
      </c>
      <c r="K84" s="47"/>
      <c r="L84" s="47">
        <f t="shared" si="8"/>
        <v>20450</v>
      </c>
      <c r="M84" s="7" t="s">
        <v>378</v>
      </c>
      <c r="N84" s="41"/>
      <c r="P84" s="50">
        <f t="shared" si="6"/>
        <v>786.4</v>
      </c>
    </row>
    <row r="85" spans="1:17" x14ac:dyDescent="0.35">
      <c r="A85" s="37">
        <f t="shared" si="9"/>
        <v>79</v>
      </c>
      <c r="B85" s="26" t="s">
        <v>38</v>
      </c>
      <c r="C85" s="27" t="s">
        <v>228</v>
      </c>
      <c r="D85" s="28" t="s">
        <v>152</v>
      </c>
      <c r="E85" s="1" t="s">
        <v>314</v>
      </c>
      <c r="F85" s="29" t="s">
        <v>303</v>
      </c>
      <c r="G85" s="29" t="s">
        <v>313</v>
      </c>
      <c r="H85" s="47">
        <v>19180</v>
      </c>
      <c r="I85" s="40">
        <v>770</v>
      </c>
      <c r="J85" s="40">
        <f t="shared" si="7"/>
        <v>19950</v>
      </c>
      <c r="K85" s="47"/>
      <c r="L85" s="47">
        <f t="shared" si="8"/>
        <v>19950</v>
      </c>
      <c r="M85" s="7" t="s">
        <v>379</v>
      </c>
      <c r="N85" s="41"/>
      <c r="P85" s="50">
        <f t="shared" si="6"/>
        <v>767.2</v>
      </c>
    </row>
    <row r="86" spans="1:17" x14ac:dyDescent="0.35">
      <c r="A86" s="37">
        <f t="shared" si="9"/>
        <v>80</v>
      </c>
      <c r="B86" s="26" t="s">
        <v>21</v>
      </c>
      <c r="C86" s="27" t="s">
        <v>229</v>
      </c>
      <c r="D86" s="28" t="s">
        <v>230</v>
      </c>
      <c r="E86" s="1" t="s">
        <v>314</v>
      </c>
      <c r="F86" s="29" t="s">
        <v>304</v>
      </c>
      <c r="G86" s="29" t="s">
        <v>313</v>
      </c>
      <c r="H86" s="47">
        <v>19600</v>
      </c>
      <c r="I86" s="40">
        <v>790</v>
      </c>
      <c r="J86" s="40">
        <f t="shared" si="7"/>
        <v>20390</v>
      </c>
      <c r="K86" s="47"/>
      <c r="L86" s="47">
        <f t="shared" si="8"/>
        <v>20390</v>
      </c>
      <c r="M86" s="7" t="s">
        <v>380</v>
      </c>
      <c r="N86" s="41"/>
      <c r="P86" s="50">
        <f t="shared" si="6"/>
        <v>784</v>
      </c>
    </row>
    <row r="87" spans="1:17" x14ac:dyDescent="0.35">
      <c r="A87" s="37">
        <f t="shared" si="9"/>
        <v>81</v>
      </c>
      <c r="B87" s="26" t="s">
        <v>32</v>
      </c>
      <c r="C87" s="27" t="s">
        <v>231</v>
      </c>
      <c r="D87" s="28" t="s">
        <v>232</v>
      </c>
      <c r="E87" s="1" t="s">
        <v>314</v>
      </c>
      <c r="F87" s="29" t="s">
        <v>304</v>
      </c>
      <c r="G87" s="29" t="s">
        <v>313</v>
      </c>
      <c r="H87" s="47">
        <v>18700</v>
      </c>
      <c r="I87" s="40">
        <v>790</v>
      </c>
      <c r="J87" s="40">
        <f t="shared" si="7"/>
        <v>19490</v>
      </c>
      <c r="K87" s="47"/>
      <c r="L87" s="47">
        <f t="shared" si="8"/>
        <v>19490</v>
      </c>
      <c r="M87" s="7" t="s">
        <v>381</v>
      </c>
      <c r="N87" s="41"/>
      <c r="P87" s="50">
        <f t="shared" si="6"/>
        <v>748</v>
      </c>
    </row>
    <row r="88" spans="1:17" x14ac:dyDescent="0.35">
      <c r="A88" s="37">
        <f t="shared" si="9"/>
        <v>82</v>
      </c>
      <c r="B88" s="26" t="s">
        <v>38</v>
      </c>
      <c r="C88" s="27" t="s">
        <v>51</v>
      </c>
      <c r="D88" s="28" t="s">
        <v>52</v>
      </c>
      <c r="E88" s="10" t="s">
        <v>99</v>
      </c>
      <c r="F88" s="29" t="s">
        <v>74</v>
      </c>
      <c r="G88" s="29" t="s">
        <v>79</v>
      </c>
      <c r="H88" s="47">
        <v>12650</v>
      </c>
      <c r="I88" s="40">
        <v>510</v>
      </c>
      <c r="J88" s="40">
        <f t="shared" si="7"/>
        <v>13160</v>
      </c>
      <c r="K88" s="47">
        <v>125</v>
      </c>
      <c r="L88" s="47">
        <f t="shared" si="8"/>
        <v>13285</v>
      </c>
      <c r="M88" s="7" t="s">
        <v>94</v>
      </c>
      <c r="N88" s="41"/>
      <c r="P88" s="50">
        <f t="shared" si="6"/>
        <v>506</v>
      </c>
      <c r="Q88" s="22">
        <f>13285-J88</f>
        <v>125</v>
      </c>
    </row>
    <row r="89" spans="1:17" x14ac:dyDescent="0.35">
      <c r="A89" s="37">
        <f t="shared" si="9"/>
        <v>83</v>
      </c>
      <c r="B89" s="26" t="s">
        <v>21</v>
      </c>
      <c r="C89" s="27" t="s">
        <v>233</v>
      </c>
      <c r="D89" s="28" t="s">
        <v>234</v>
      </c>
      <c r="E89" s="1" t="s">
        <v>314</v>
      </c>
      <c r="F89" s="29" t="s">
        <v>74</v>
      </c>
      <c r="G89" s="29" t="s">
        <v>313</v>
      </c>
      <c r="H89" s="47">
        <v>19460</v>
      </c>
      <c r="I89" s="40">
        <v>780</v>
      </c>
      <c r="J89" s="40">
        <f t="shared" si="7"/>
        <v>20240</v>
      </c>
      <c r="K89" s="47"/>
      <c r="L89" s="47">
        <f t="shared" si="8"/>
        <v>20240</v>
      </c>
      <c r="M89" s="7" t="s">
        <v>382</v>
      </c>
      <c r="N89" s="41"/>
      <c r="P89" s="50">
        <f t="shared" si="6"/>
        <v>778.4</v>
      </c>
    </row>
    <row r="90" spans="1:17" x14ac:dyDescent="0.35">
      <c r="A90" s="37">
        <f t="shared" si="9"/>
        <v>84</v>
      </c>
      <c r="B90" s="26" t="s">
        <v>32</v>
      </c>
      <c r="C90" s="27" t="s">
        <v>53</v>
      </c>
      <c r="D90" s="28" t="s">
        <v>54</v>
      </c>
      <c r="E90" s="10" t="s">
        <v>99</v>
      </c>
      <c r="F90" s="29" t="s">
        <v>75</v>
      </c>
      <c r="G90" s="29" t="s">
        <v>79</v>
      </c>
      <c r="H90" s="47">
        <v>12310</v>
      </c>
      <c r="I90" s="40">
        <v>500</v>
      </c>
      <c r="J90" s="40">
        <f t="shared" si="7"/>
        <v>12810</v>
      </c>
      <c r="K90" s="47">
        <v>475</v>
      </c>
      <c r="L90" s="47">
        <f t="shared" si="8"/>
        <v>13285</v>
      </c>
      <c r="M90" s="7" t="s">
        <v>95</v>
      </c>
      <c r="N90" s="41"/>
      <c r="P90" s="50">
        <f t="shared" si="6"/>
        <v>492.40000000000003</v>
      </c>
      <c r="Q90" s="22">
        <f>13285-J90</f>
        <v>475</v>
      </c>
    </row>
    <row r="91" spans="1:17" x14ac:dyDescent="0.35">
      <c r="A91" s="37">
        <f t="shared" si="9"/>
        <v>85</v>
      </c>
      <c r="B91" s="26" t="s">
        <v>21</v>
      </c>
      <c r="C91" s="27" t="s">
        <v>235</v>
      </c>
      <c r="D91" s="28" t="s">
        <v>236</v>
      </c>
      <c r="E91" s="1" t="s">
        <v>314</v>
      </c>
      <c r="F91" s="29" t="s">
        <v>75</v>
      </c>
      <c r="G91" s="29" t="s">
        <v>313</v>
      </c>
      <c r="H91" s="47">
        <v>20670</v>
      </c>
      <c r="I91" s="40">
        <v>830</v>
      </c>
      <c r="J91" s="40">
        <f t="shared" si="7"/>
        <v>21500</v>
      </c>
      <c r="K91" s="47"/>
      <c r="L91" s="47">
        <f t="shared" si="8"/>
        <v>21500</v>
      </c>
      <c r="M91" s="7" t="s">
        <v>383</v>
      </c>
      <c r="N91" s="41"/>
      <c r="P91" s="50">
        <f t="shared" si="6"/>
        <v>826.80000000000007</v>
      </c>
    </row>
    <row r="92" spans="1:17" x14ac:dyDescent="0.35">
      <c r="A92" s="37">
        <f t="shared" si="9"/>
        <v>86</v>
      </c>
      <c r="B92" s="26" t="s">
        <v>32</v>
      </c>
      <c r="C92" s="27" t="s">
        <v>237</v>
      </c>
      <c r="D92" s="28" t="s">
        <v>238</v>
      </c>
      <c r="E92" s="1" t="s">
        <v>314</v>
      </c>
      <c r="F92" s="29" t="s">
        <v>305</v>
      </c>
      <c r="G92" s="29" t="s">
        <v>313</v>
      </c>
      <c r="H92" s="47">
        <v>19730</v>
      </c>
      <c r="I92" s="40">
        <v>790</v>
      </c>
      <c r="J92" s="40">
        <f t="shared" si="7"/>
        <v>20520</v>
      </c>
      <c r="K92" s="47"/>
      <c r="L92" s="47">
        <f t="shared" si="8"/>
        <v>20520</v>
      </c>
      <c r="M92" s="7" t="s">
        <v>384</v>
      </c>
      <c r="N92" s="41"/>
      <c r="P92" s="50">
        <f t="shared" si="6"/>
        <v>789.2</v>
      </c>
    </row>
    <row r="93" spans="1:17" x14ac:dyDescent="0.35">
      <c r="A93" s="37">
        <f t="shared" si="9"/>
        <v>87</v>
      </c>
      <c r="B93" s="26" t="s">
        <v>21</v>
      </c>
      <c r="C93" s="27" t="s">
        <v>239</v>
      </c>
      <c r="D93" s="28" t="s">
        <v>240</v>
      </c>
      <c r="E93" s="1" t="s">
        <v>314</v>
      </c>
      <c r="F93" s="29" t="s">
        <v>306</v>
      </c>
      <c r="G93" s="29" t="s">
        <v>313</v>
      </c>
      <c r="H93" s="47">
        <v>20550</v>
      </c>
      <c r="I93" s="40">
        <v>830</v>
      </c>
      <c r="J93" s="40">
        <f t="shared" si="7"/>
        <v>21380</v>
      </c>
      <c r="K93" s="47"/>
      <c r="L93" s="47">
        <f t="shared" si="8"/>
        <v>21380</v>
      </c>
      <c r="M93" s="7" t="s">
        <v>385</v>
      </c>
      <c r="N93" s="41"/>
      <c r="P93" s="50">
        <f t="shared" si="6"/>
        <v>822</v>
      </c>
    </row>
    <row r="94" spans="1:17" x14ac:dyDescent="0.35">
      <c r="A94" s="37">
        <f t="shared" si="9"/>
        <v>88</v>
      </c>
      <c r="B94" s="26" t="s">
        <v>32</v>
      </c>
      <c r="C94" s="27" t="s">
        <v>55</v>
      </c>
      <c r="D94" s="28" t="s">
        <v>56</v>
      </c>
      <c r="E94" s="10" t="s">
        <v>100</v>
      </c>
      <c r="F94" s="29" t="s">
        <v>76</v>
      </c>
      <c r="G94" s="29" t="s">
        <v>79</v>
      </c>
      <c r="H94" s="47">
        <v>12030</v>
      </c>
      <c r="I94" s="40">
        <v>490</v>
      </c>
      <c r="J94" s="40">
        <f t="shared" si="7"/>
        <v>12520</v>
      </c>
      <c r="K94" s="47">
        <v>765</v>
      </c>
      <c r="L94" s="47">
        <f t="shared" si="8"/>
        <v>13285</v>
      </c>
      <c r="M94" s="7" t="s">
        <v>96</v>
      </c>
      <c r="N94" s="41"/>
      <c r="P94" s="50">
        <f t="shared" si="6"/>
        <v>481.2</v>
      </c>
      <c r="Q94" s="22">
        <f>13285-J94</f>
        <v>765</v>
      </c>
    </row>
    <row r="95" spans="1:17" x14ac:dyDescent="0.35">
      <c r="A95" s="37">
        <f t="shared" si="9"/>
        <v>89</v>
      </c>
      <c r="B95" s="26" t="s">
        <v>38</v>
      </c>
      <c r="C95" s="27" t="s">
        <v>241</v>
      </c>
      <c r="D95" s="28" t="s">
        <v>242</v>
      </c>
      <c r="E95" s="1" t="s">
        <v>314</v>
      </c>
      <c r="F95" s="29" t="s">
        <v>76</v>
      </c>
      <c r="G95" s="29" t="s">
        <v>313</v>
      </c>
      <c r="H95" s="47">
        <v>20610</v>
      </c>
      <c r="I95" s="40">
        <v>830</v>
      </c>
      <c r="J95" s="40">
        <f t="shared" si="7"/>
        <v>21440</v>
      </c>
      <c r="K95" s="47"/>
      <c r="L95" s="47">
        <f t="shared" si="8"/>
        <v>21440</v>
      </c>
      <c r="M95" s="7" t="s">
        <v>386</v>
      </c>
      <c r="N95" s="41"/>
      <c r="P95" s="50">
        <f t="shared" si="6"/>
        <v>824.4</v>
      </c>
    </row>
    <row r="96" spans="1:17" x14ac:dyDescent="0.35">
      <c r="A96" s="37">
        <f t="shared" si="9"/>
        <v>90</v>
      </c>
      <c r="B96" s="26" t="s">
        <v>21</v>
      </c>
      <c r="C96" s="27" t="s">
        <v>243</v>
      </c>
      <c r="D96" s="28" t="s">
        <v>234</v>
      </c>
      <c r="E96" s="1" t="s">
        <v>314</v>
      </c>
      <c r="F96" s="29" t="s">
        <v>307</v>
      </c>
      <c r="G96" s="29" t="s">
        <v>313</v>
      </c>
      <c r="H96" s="47">
        <v>19590</v>
      </c>
      <c r="I96" s="40">
        <v>790</v>
      </c>
      <c r="J96" s="40">
        <f t="shared" si="7"/>
        <v>20380</v>
      </c>
      <c r="K96" s="47"/>
      <c r="L96" s="47">
        <f t="shared" si="8"/>
        <v>20380</v>
      </c>
      <c r="M96" s="7" t="s">
        <v>387</v>
      </c>
      <c r="N96" s="41"/>
      <c r="P96" s="50">
        <f t="shared" si="6"/>
        <v>783.6</v>
      </c>
    </row>
    <row r="97" spans="1:17" x14ac:dyDescent="0.35">
      <c r="A97" s="37">
        <f t="shared" si="9"/>
        <v>91</v>
      </c>
      <c r="B97" s="26" t="s">
        <v>32</v>
      </c>
      <c r="C97" s="27" t="s">
        <v>244</v>
      </c>
      <c r="D97" s="28" t="s">
        <v>245</v>
      </c>
      <c r="E97" s="1" t="s">
        <v>314</v>
      </c>
      <c r="F97" s="29" t="s">
        <v>308</v>
      </c>
      <c r="G97" s="29" t="s">
        <v>313</v>
      </c>
      <c r="H97" s="47">
        <v>19940</v>
      </c>
      <c r="I97" s="40">
        <v>800</v>
      </c>
      <c r="J97" s="40">
        <f t="shared" si="7"/>
        <v>20740</v>
      </c>
      <c r="K97" s="47"/>
      <c r="L97" s="47">
        <f t="shared" si="8"/>
        <v>20740</v>
      </c>
      <c r="M97" s="7" t="s">
        <v>388</v>
      </c>
      <c r="N97" s="41"/>
      <c r="P97" s="50">
        <f t="shared" si="6"/>
        <v>797.6</v>
      </c>
    </row>
    <row r="98" spans="1:17" x14ac:dyDescent="0.35">
      <c r="A98" s="37">
        <f t="shared" si="9"/>
        <v>92</v>
      </c>
      <c r="B98" s="26" t="s">
        <v>38</v>
      </c>
      <c r="C98" s="27" t="s">
        <v>246</v>
      </c>
      <c r="D98" s="28" t="s">
        <v>247</v>
      </c>
      <c r="E98" s="1" t="s">
        <v>314</v>
      </c>
      <c r="F98" s="29" t="s">
        <v>309</v>
      </c>
      <c r="G98" s="29" t="s">
        <v>313</v>
      </c>
      <c r="H98" s="47">
        <v>19420</v>
      </c>
      <c r="I98" s="40">
        <v>780</v>
      </c>
      <c r="J98" s="40">
        <f t="shared" si="7"/>
        <v>20200</v>
      </c>
      <c r="K98" s="47"/>
      <c r="L98" s="47">
        <f t="shared" si="8"/>
        <v>20200</v>
      </c>
      <c r="M98" s="7" t="s">
        <v>389</v>
      </c>
      <c r="N98" s="41"/>
      <c r="P98" s="50">
        <f t="shared" si="6"/>
        <v>776.80000000000007</v>
      </c>
    </row>
    <row r="99" spans="1:17" x14ac:dyDescent="0.35">
      <c r="A99" s="37">
        <f t="shared" si="9"/>
        <v>93</v>
      </c>
      <c r="B99" s="26" t="s">
        <v>21</v>
      </c>
      <c r="C99" s="27" t="s">
        <v>57</v>
      </c>
      <c r="D99" s="28" t="s">
        <v>58</v>
      </c>
      <c r="E99" s="10" t="s">
        <v>99</v>
      </c>
      <c r="F99" s="29" t="s">
        <v>77</v>
      </c>
      <c r="G99" s="29" t="s">
        <v>79</v>
      </c>
      <c r="H99" s="47">
        <v>12670</v>
      </c>
      <c r="I99" s="40">
        <v>510</v>
      </c>
      <c r="J99" s="40">
        <f t="shared" si="7"/>
        <v>13180</v>
      </c>
      <c r="K99" s="47">
        <v>105</v>
      </c>
      <c r="L99" s="47">
        <f t="shared" si="8"/>
        <v>13285</v>
      </c>
      <c r="M99" s="7" t="s">
        <v>97</v>
      </c>
      <c r="N99" s="41"/>
      <c r="P99" s="50">
        <f t="shared" si="6"/>
        <v>506.8</v>
      </c>
      <c r="Q99" s="22">
        <f>13285-J99</f>
        <v>105</v>
      </c>
    </row>
    <row r="100" spans="1:17" x14ac:dyDescent="0.35">
      <c r="A100" s="37">
        <f t="shared" si="9"/>
        <v>94</v>
      </c>
      <c r="B100" s="26" t="s">
        <v>32</v>
      </c>
      <c r="C100" s="27" t="s">
        <v>248</v>
      </c>
      <c r="D100" s="28" t="s">
        <v>249</v>
      </c>
      <c r="E100" s="1" t="s">
        <v>314</v>
      </c>
      <c r="F100" s="29" t="s">
        <v>77</v>
      </c>
      <c r="G100" s="29" t="s">
        <v>313</v>
      </c>
      <c r="H100" s="47">
        <v>20610</v>
      </c>
      <c r="I100" s="40">
        <v>830</v>
      </c>
      <c r="J100" s="40">
        <f t="shared" si="7"/>
        <v>21440</v>
      </c>
      <c r="K100" s="47"/>
      <c r="L100" s="47">
        <f t="shared" si="8"/>
        <v>21440</v>
      </c>
      <c r="M100" s="7" t="s">
        <v>390</v>
      </c>
      <c r="N100" s="41"/>
      <c r="P100" s="50">
        <f t="shared" si="6"/>
        <v>824.4</v>
      </c>
    </row>
    <row r="101" spans="1:17" x14ac:dyDescent="0.35">
      <c r="A101" s="37">
        <f t="shared" si="9"/>
        <v>95</v>
      </c>
      <c r="B101" s="26" t="s">
        <v>32</v>
      </c>
      <c r="C101" s="27" t="s">
        <v>250</v>
      </c>
      <c r="D101" s="28" t="s">
        <v>251</v>
      </c>
      <c r="E101" s="1" t="s">
        <v>314</v>
      </c>
      <c r="F101" s="29" t="s">
        <v>310</v>
      </c>
      <c r="G101" s="29" t="s">
        <v>313</v>
      </c>
      <c r="H101" s="47">
        <v>20580</v>
      </c>
      <c r="I101" s="40">
        <v>830</v>
      </c>
      <c r="J101" s="40">
        <f t="shared" si="7"/>
        <v>21410</v>
      </c>
      <c r="K101" s="47"/>
      <c r="L101" s="47">
        <f t="shared" si="8"/>
        <v>21410</v>
      </c>
      <c r="M101" s="7" t="s">
        <v>391</v>
      </c>
      <c r="N101" s="41"/>
      <c r="P101" s="50">
        <f t="shared" si="6"/>
        <v>823.2</v>
      </c>
    </row>
    <row r="102" spans="1:17" x14ac:dyDescent="0.35">
      <c r="A102" s="37">
        <f t="shared" si="9"/>
        <v>96</v>
      </c>
      <c r="B102" s="26" t="s">
        <v>38</v>
      </c>
      <c r="C102" s="27" t="s">
        <v>252</v>
      </c>
      <c r="D102" s="28" t="s">
        <v>251</v>
      </c>
      <c r="E102" s="1" t="s">
        <v>314</v>
      </c>
      <c r="F102" s="29" t="s">
        <v>310</v>
      </c>
      <c r="G102" s="29" t="s">
        <v>313</v>
      </c>
      <c r="H102" s="47">
        <v>19480</v>
      </c>
      <c r="I102" s="40">
        <v>780</v>
      </c>
      <c r="J102" s="40">
        <f t="shared" si="7"/>
        <v>20260</v>
      </c>
      <c r="K102" s="47"/>
      <c r="L102" s="47">
        <f t="shared" si="8"/>
        <v>20260</v>
      </c>
      <c r="M102" s="7" t="s">
        <v>392</v>
      </c>
      <c r="N102" s="41"/>
      <c r="P102" s="50">
        <f t="shared" si="6"/>
        <v>779.2</v>
      </c>
    </row>
    <row r="103" spans="1:17" x14ac:dyDescent="0.35">
      <c r="A103" s="37">
        <f t="shared" si="9"/>
        <v>97</v>
      </c>
      <c r="B103" s="26" t="s">
        <v>38</v>
      </c>
      <c r="C103" s="27" t="s">
        <v>253</v>
      </c>
      <c r="D103" s="28" t="s">
        <v>254</v>
      </c>
      <c r="E103" s="1" t="s">
        <v>314</v>
      </c>
      <c r="F103" s="29" t="s">
        <v>311</v>
      </c>
      <c r="G103" s="29" t="s">
        <v>313</v>
      </c>
      <c r="H103" s="47">
        <v>19820</v>
      </c>
      <c r="I103" s="40">
        <v>800</v>
      </c>
      <c r="J103" s="40">
        <f t="shared" si="7"/>
        <v>20620</v>
      </c>
      <c r="K103" s="47"/>
      <c r="L103" s="47">
        <f t="shared" si="8"/>
        <v>20620</v>
      </c>
      <c r="M103" s="7" t="s">
        <v>393</v>
      </c>
      <c r="N103" s="41"/>
      <c r="P103" s="50">
        <f t="shared" si="6"/>
        <v>792.80000000000007</v>
      </c>
    </row>
    <row r="104" spans="1:17" x14ac:dyDescent="0.35">
      <c r="A104" s="37">
        <f t="shared" si="9"/>
        <v>98</v>
      </c>
      <c r="B104" s="26" t="s">
        <v>21</v>
      </c>
      <c r="C104" s="27" t="s">
        <v>255</v>
      </c>
      <c r="D104" s="28" t="s">
        <v>256</v>
      </c>
      <c r="E104" s="1" t="s">
        <v>314</v>
      </c>
      <c r="F104" s="29" t="s">
        <v>312</v>
      </c>
      <c r="G104" s="29" t="s">
        <v>313</v>
      </c>
      <c r="H104" s="47">
        <v>20480</v>
      </c>
      <c r="I104" s="40">
        <v>820</v>
      </c>
      <c r="J104" s="40">
        <f t="shared" si="7"/>
        <v>21300</v>
      </c>
      <c r="K104" s="47"/>
      <c r="L104" s="47">
        <f t="shared" si="8"/>
        <v>21300</v>
      </c>
      <c r="M104" s="7" t="s">
        <v>394</v>
      </c>
      <c r="N104" s="41"/>
      <c r="P104" s="50">
        <f t="shared" si="6"/>
        <v>819.2</v>
      </c>
    </row>
    <row r="105" spans="1:17" x14ac:dyDescent="0.35">
      <c r="A105" s="37">
        <f t="shared" si="9"/>
        <v>99</v>
      </c>
      <c r="B105" s="26" t="s">
        <v>21</v>
      </c>
      <c r="C105" s="27" t="s">
        <v>59</v>
      </c>
      <c r="D105" s="28" t="s">
        <v>60</v>
      </c>
      <c r="E105" s="10" t="s">
        <v>99</v>
      </c>
      <c r="F105" s="29" t="s">
        <v>78</v>
      </c>
      <c r="G105" s="29" t="s">
        <v>79</v>
      </c>
      <c r="H105" s="47">
        <v>11270</v>
      </c>
      <c r="I105" s="40">
        <v>460</v>
      </c>
      <c r="J105" s="40">
        <f t="shared" si="7"/>
        <v>11730</v>
      </c>
      <c r="K105" s="47">
        <v>1555</v>
      </c>
      <c r="L105" s="47">
        <f t="shared" si="8"/>
        <v>13285</v>
      </c>
      <c r="M105" s="14" t="s">
        <v>98</v>
      </c>
      <c r="N105" s="41"/>
      <c r="P105" s="50">
        <f t="shared" si="6"/>
        <v>450.8</v>
      </c>
      <c r="Q105" s="22">
        <f>13285-J105</f>
        <v>1555</v>
      </c>
    </row>
    <row r="106" spans="1:17" x14ac:dyDescent="0.35">
      <c r="A106" s="45">
        <f t="shared" si="9"/>
        <v>100</v>
      </c>
      <c r="B106" s="33" t="s">
        <v>38</v>
      </c>
      <c r="C106" s="34" t="s">
        <v>257</v>
      </c>
      <c r="D106" s="35" t="s">
        <v>258</v>
      </c>
      <c r="E106" s="44" t="s">
        <v>314</v>
      </c>
      <c r="F106" s="36" t="s">
        <v>78</v>
      </c>
      <c r="G106" s="36" t="s">
        <v>313</v>
      </c>
      <c r="H106" s="48">
        <v>19750</v>
      </c>
      <c r="I106" s="42">
        <v>800</v>
      </c>
      <c r="J106" s="42">
        <f t="shared" si="7"/>
        <v>20550</v>
      </c>
      <c r="K106" s="48"/>
      <c r="L106" s="48">
        <f t="shared" si="8"/>
        <v>20550</v>
      </c>
      <c r="M106" s="51" t="s">
        <v>395</v>
      </c>
      <c r="N106" s="43"/>
      <c r="P106" s="50">
        <f t="shared" si="6"/>
        <v>790</v>
      </c>
    </row>
  </sheetData>
  <autoFilter ref="A7:N106"/>
  <mergeCells count="8">
    <mergeCell ref="A1:N1"/>
    <mergeCell ref="A2:N2"/>
    <mergeCell ref="A3:A6"/>
    <mergeCell ref="B3:D6"/>
    <mergeCell ref="E3:G3"/>
    <mergeCell ref="N3:N6"/>
    <mergeCell ref="E4:F6"/>
    <mergeCell ref="G4:G6"/>
  </mergeCells>
  <printOptions horizontalCentered="1"/>
  <pageMargins left="0" right="0" top="0.74803149606299213" bottom="0.74803149606299213" header="0.31496062992125984" footer="0.31496062992125984"/>
  <pageSetup paperSize="9" orientation="portrait" horizontalDpi="0" verticalDpi="0" r:id="rId1"/>
  <headerFooter>
    <oddFooter>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เงินค่าครองชีพชั่วคราว</vt:lpstr>
      <vt:lpstr>ร้อยละ4 พนักงนราชการ</vt:lpstr>
      <vt:lpstr>Sheet3</vt:lpstr>
      <vt:lpstr>'ร้อยละ4 พนักงนราชการ'!Print_Titles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2015-07-06T09:47:24Z</dcterms:modified>
</cp:coreProperties>
</file>