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8475" windowHeight="5640" tabRatio="914"/>
  </bookViews>
  <sheets>
    <sheet name="โควตาเลื่อนขั้นเงินเดือน" sheetId="33" r:id="rId1"/>
  </sheets>
  <definedNames>
    <definedName name="_xlnm.Print_Titles" localSheetId="0">โควตาเลื่อนขั้นเงินเดือน!$1:$3</definedName>
  </definedNames>
  <calcPr calcId="144525"/>
</workbook>
</file>

<file path=xl/calcChain.xml><?xml version="1.0" encoding="utf-8"?>
<calcChain xmlns="http://schemas.openxmlformats.org/spreadsheetml/2006/main">
  <c r="F246" i="33" l="1"/>
  <c r="D246" i="33"/>
  <c r="D245" i="33"/>
  <c r="F245" i="33" s="1"/>
  <c r="D244" i="33"/>
  <c r="F244" i="33" s="1"/>
  <c r="D243" i="33"/>
  <c r="F243" i="33" s="1"/>
  <c r="F242" i="33"/>
  <c r="D242" i="33"/>
  <c r="D241" i="33"/>
  <c r="F241" i="33" s="1"/>
  <c r="D240" i="33"/>
  <c r="F240" i="33" s="1"/>
  <c r="D239" i="33"/>
  <c r="F239" i="33" s="1"/>
  <c r="F238" i="33"/>
  <c r="D238" i="33"/>
  <c r="D237" i="33"/>
  <c r="F237" i="33" s="1"/>
  <c r="D236" i="33"/>
  <c r="F236" i="33" s="1"/>
  <c r="D235" i="33"/>
  <c r="F235" i="33" s="1"/>
  <c r="F234" i="33"/>
  <c r="D234" i="33"/>
  <c r="D233" i="33"/>
  <c r="F233" i="33" s="1"/>
  <c r="D232" i="33"/>
  <c r="F232" i="33" s="1"/>
  <c r="D231" i="33"/>
  <c r="F231" i="33" s="1"/>
  <c r="F230" i="33"/>
  <c r="D230" i="33"/>
  <c r="D229" i="33"/>
  <c r="F229" i="33" s="1"/>
  <c r="D228" i="33"/>
  <c r="F228" i="33" s="1"/>
  <c r="D227" i="33"/>
  <c r="F227" i="33" s="1"/>
  <c r="F226" i="33"/>
  <c r="D226" i="33"/>
  <c r="D225" i="33"/>
  <c r="F225" i="33" s="1"/>
  <c r="D224" i="33"/>
  <c r="F224" i="33" s="1"/>
  <c r="D223" i="33"/>
  <c r="F223" i="33" s="1"/>
  <c r="F222" i="33"/>
  <c r="D222" i="33"/>
  <c r="D221" i="33"/>
  <c r="F221" i="33" s="1"/>
  <c r="D220" i="33"/>
  <c r="F220" i="33" s="1"/>
  <c r="D219" i="33"/>
  <c r="F219" i="33" s="1"/>
  <c r="F218" i="33"/>
  <c r="D218" i="33"/>
  <c r="D217" i="33"/>
  <c r="F217" i="33" s="1"/>
  <c r="D216" i="33"/>
  <c r="F216" i="33" s="1"/>
  <c r="D215" i="33"/>
  <c r="F215" i="33" s="1"/>
  <c r="F214" i="33"/>
  <c r="D214" i="33"/>
  <c r="D213" i="33"/>
  <c r="F213" i="33" s="1"/>
  <c r="D212" i="33"/>
  <c r="F212" i="33" s="1"/>
  <c r="D211" i="33"/>
  <c r="F211" i="33" s="1"/>
  <c r="F210" i="33"/>
  <c r="D210" i="33"/>
  <c r="D209" i="33"/>
  <c r="F209" i="33" s="1"/>
  <c r="D208" i="33"/>
  <c r="F208" i="33" s="1"/>
  <c r="D207" i="33"/>
  <c r="F207" i="33" s="1"/>
  <c r="F206" i="33"/>
  <c r="D206" i="33"/>
  <c r="D205" i="33"/>
  <c r="F205" i="33" s="1"/>
  <c r="D204" i="33"/>
  <c r="F204" i="33" s="1"/>
  <c r="D203" i="33"/>
  <c r="F203" i="33" s="1"/>
  <c r="F202" i="33"/>
  <c r="D202" i="33"/>
  <c r="D201" i="33"/>
  <c r="F201" i="33" s="1"/>
  <c r="D200" i="33"/>
  <c r="F200" i="33" s="1"/>
  <c r="D199" i="33"/>
  <c r="F199" i="33" s="1"/>
  <c r="F198" i="33"/>
  <c r="D198" i="33"/>
  <c r="D197" i="33"/>
  <c r="F197" i="33" s="1"/>
  <c r="D196" i="33"/>
  <c r="F196" i="33" s="1"/>
  <c r="D195" i="33"/>
  <c r="F195" i="33" s="1"/>
  <c r="F194" i="33"/>
  <c r="D194" i="33"/>
  <c r="D193" i="33"/>
  <c r="F193" i="33" s="1"/>
  <c r="D192" i="33"/>
  <c r="F192" i="33" s="1"/>
  <c r="D191" i="33"/>
  <c r="F191" i="33" s="1"/>
  <c r="F190" i="33"/>
  <c r="D190" i="33"/>
  <c r="D189" i="33"/>
  <c r="F189" i="33" s="1"/>
  <c r="D188" i="33"/>
  <c r="F188" i="33" s="1"/>
  <c r="D187" i="33"/>
  <c r="F187" i="33" s="1"/>
  <c r="F186" i="33"/>
  <c r="D186" i="33"/>
  <c r="D185" i="33"/>
  <c r="F185" i="33" s="1"/>
  <c r="D184" i="33"/>
  <c r="F184" i="33" s="1"/>
  <c r="D183" i="33"/>
  <c r="F183" i="33" s="1"/>
  <c r="F182" i="33"/>
  <c r="D182" i="33"/>
  <c r="D181" i="33"/>
  <c r="F181" i="33" s="1"/>
  <c r="D180" i="33"/>
  <c r="F180" i="33" s="1"/>
  <c r="D179" i="33"/>
  <c r="F179" i="33" s="1"/>
  <c r="F178" i="33"/>
  <c r="D178" i="33"/>
  <c r="D177" i="33"/>
  <c r="F177" i="33" s="1"/>
  <c r="D176" i="33"/>
  <c r="F176" i="33" s="1"/>
  <c r="D175" i="33"/>
  <c r="F175" i="33" s="1"/>
  <c r="F174" i="33"/>
  <c r="D174" i="33"/>
  <c r="D173" i="33"/>
  <c r="F173" i="33" s="1"/>
  <c r="D172" i="33"/>
  <c r="F172" i="33" s="1"/>
  <c r="D171" i="33"/>
  <c r="F171" i="33" s="1"/>
  <c r="F170" i="33"/>
  <c r="D170" i="33"/>
  <c r="D169" i="33"/>
  <c r="F169" i="33" s="1"/>
  <c r="D168" i="33"/>
  <c r="F168" i="33" s="1"/>
  <c r="D167" i="33"/>
  <c r="F167" i="33" s="1"/>
  <c r="F166" i="33"/>
  <c r="D166" i="33"/>
  <c r="D165" i="33"/>
  <c r="F165" i="33" s="1"/>
  <c r="D164" i="33"/>
  <c r="F164" i="33" s="1"/>
  <c r="D163" i="33"/>
  <c r="F163" i="33" s="1"/>
  <c r="F162" i="33"/>
  <c r="D162" i="33"/>
  <c r="D161" i="33"/>
  <c r="F161" i="33" s="1"/>
  <c r="D160" i="33"/>
  <c r="F160" i="33" s="1"/>
  <c r="D159" i="33"/>
  <c r="F159" i="33" s="1"/>
  <c r="F158" i="33"/>
  <c r="D158" i="33"/>
  <c r="D157" i="33"/>
  <c r="F157" i="33" s="1"/>
  <c r="D156" i="33"/>
  <c r="F156" i="33" s="1"/>
  <c r="D155" i="33"/>
  <c r="F155" i="33" s="1"/>
  <c r="F154" i="33"/>
  <c r="D154" i="33"/>
  <c r="D153" i="33"/>
  <c r="F153" i="33" s="1"/>
  <c r="D152" i="33"/>
  <c r="F152" i="33" s="1"/>
  <c r="D151" i="33"/>
  <c r="F151" i="33" s="1"/>
  <c r="F150" i="33"/>
  <c r="D150" i="33"/>
  <c r="D149" i="33"/>
  <c r="F149" i="33" s="1"/>
  <c r="D148" i="33"/>
  <c r="F148" i="33" s="1"/>
  <c r="D147" i="33"/>
  <c r="F147" i="33" s="1"/>
  <c r="F146" i="33"/>
  <c r="D146" i="33"/>
  <c r="D145" i="33"/>
  <c r="F145" i="33" s="1"/>
  <c r="D144" i="33"/>
  <c r="F144" i="33" s="1"/>
  <c r="D143" i="33"/>
  <c r="F143" i="33" s="1"/>
  <c r="F142" i="33"/>
  <c r="D142" i="33"/>
  <c r="D141" i="33"/>
  <c r="F141" i="33" s="1"/>
  <c r="D140" i="33"/>
  <c r="F140" i="33" s="1"/>
  <c r="D139" i="33"/>
  <c r="F139" i="33" s="1"/>
  <c r="F138" i="33"/>
  <c r="D138" i="33"/>
  <c r="D137" i="33"/>
  <c r="F137" i="33" s="1"/>
  <c r="D136" i="33"/>
  <c r="F136" i="33" s="1"/>
  <c r="D135" i="33"/>
  <c r="F135" i="33" s="1"/>
  <c r="F134" i="33"/>
  <c r="D134" i="33"/>
  <c r="D133" i="33"/>
  <c r="F133" i="33" s="1"/>
  <c r="D132" i="33"/>
  <c r="F132" i="33" s="1"/>
  <c r="D131" i="33"/>
  <c r="F131" i="33" s="1"/>
  <c r="F130" i="33"/>
  <c r="D130" i="33"/>
  <c r="D129" i="33"/>
  <c r="F129" i="33" s="1"/>
  <c r="D128" i="33"/>
  <c r="F128" i="33" s="1"/>
  <c r="D127" i="33"/>
  <c r="F127" i="33" s="1"/>
  <c r="F126" i="33"/>
  <c r="D126" i="33"/>
  <c r="D125" i="33"/>
  <c r="F125" i="33" s="1"/>
  <c r="D124" i="33"/>
  <c r="F124" i="33" s="1"/>
  <c r="D123" i="33"/>
  <c r="F123" i="33" s="1"/>
  <c r="F122" i="33"/>
  <c r="D122" i="33"/>
  <c r="D121" i="33"/>
  <c r="F121" i="33" s="1"/>
  <c r="D120" i="33"/>
  <c r="F120" i="33" s="1"/>
  <c r="D119" i="33"/>
  <c r="F119" i="33" s="1"/>
  <c r="F118" i="33"/>
  <c r="D118" i="33"/>
  <c r="D117" i="33"/>
  <c r="F117" i="33" s="1"/>
  <c r="D116" i="33"/>
  <c r="F116" i="33" s="1"/>
  <c r="D115" i="33"/>
  <c r="F115" i="33" s="1"/>
  <c r="F114" i="33"/>
  <c r="D114" i="33"/>
  <c r="D113" i="33"/>
  <c r="F113" i="33" s="1"/>
  <c r="D112" i="33"/>
  <c r="F112" i="33" s="1"/>
  <c r="D111" i="33"/>
  <c r="F111" i="33" s="1"/>
  <c r="F110" i="33"/>
  <c r="D110" i="33"/>
  <c r="D109" i="33"/>
  <c r="F109" i="33" s="1"/>
  <c r="D108" i="33"/>
  <c r="F108" i="33" s="1"/>
  <c r="D107" i="33"/>
  <c r="F107" i="33" s="1"/>
  <c r="F106" i="33"/>
  <c r="D106" i="33"/>
  <c r="D105" i="33"/>
  <c r="F105" i="33" s="1"/>
  <c r="D104" i="33"/>
  <c r="F104" i="33" s="1"/>
  <c r="D103" i="33"/>
  <c r="F103" i="33" s="1"/>
  <c r="F102" i="33"/>
  <c r="D102" i="33"/>
  <c r="D101" i="33"/>
  <c r="F101" i="33" s="1"/>
  <c r="D100" i="33"/>
  <c r="F100" i="33" s="1"/>
  <c r="D99" i="33"/>
  <c r="F99" i="33" s="1"/>
  <c r="F98" i="33"/>
  <c r="D98" i="33"/>
  <c r="D97" i="33"/>
  <c r="F97" i="33" s="1"/>
  <c r="D96" i="33"/>
  <c r="F96" i="33" s="1"/>
  <c r="D95" i="33"/>
  <c r="F95" i="33" s="1"/>
  <c r="D94" i="33"/>
  <c r="F94" i="33" s="1"/>
  <c r="D93" i="33"/>
  <c r="F93" i="33" s="1"/>
  <c r="D92" i="33"/>
  <c r="F92" i="33" s="1"/>
  <c r="D91" i="33"/>
  <c r="F91" i="33" s="1"/>
  <c r="F90" i="33"/>
  <c r="D90" i="33"/>
  <c r="D89" i="33"/>
  <c r="F89" i="33" s="1"/>
  <c r="D88" i="33"/>
  <c r="F88" i="33" s="1"/>
  <c r="D87" i="33"/>
  <c r="F87" i="33" s="1"/>
  <c r="D86" i="33"/>
  <c r="F86" i="33" s="1"/>
  <c r="D85" i="33"/>
  <c r="F85" i="33" s="1"/>
  <c r="D84" i="33"/>
  <c r="F84" i="33" s="1"/>
  <c r="D83" i="33"/>
  <c r="F83" i="33" s="1"/>
  <c r="F82" i="33"/>
  <c r="D82" i="33"/>
  <c r="D81" i="33"/>
  <c r="F81" i="33" s="1"/>
  <c r="D80" i="33"/>
  <c r="F80" i="33" s="1"/>
  <c r="D79" i="33"/>
  <c r="F79" i="33" s="1"/>
  <c r="D78" i="33"/>
  <c r="F78" i="33" s="1"/>
  <c r="D77" i="33"/>
  <c r="F77" i="33" s="1"/>
  <c r="F76" i="33"/>
  <c r="D76" i="33"/>
  <c r="D75" i="33"/>
  <c r="F75" i="33" s="1"/>
  <c r="D74" i="33"/>
  <c r="F74" i="33" s="1"/>
  <c r="D73" i="33"/>
  <c r="F73" i="33" s="1"/>
  <c r="F72" i="33"/>
  <c r="D72" i="33"/>
  <c r="D71" i="33"/>
  <c r="F71" i="33" s="1"/>
  <c r="D70" i="33"/>
  <c r="F70" i="33" s="1"/>
  <c r="D69" i="33"/>
  <c r="F69" i="33" s="1"/>
  <c r="F68" i="33"/>
  <c r="D68" i="33"/>
  <c r="D67" i="33"/>
  <c r="F67" i="33" s="1"/>
  <c r="D66" i="33"/>
  <c r="F66" i="33" s="1"/>
  <c r="D65" i="33"/>
  <c r="F65" i="33" s="1"/>
  <c r="F64" i="33"/>
  <c r="D64" i="33"/>
  <c r="D63" i="33"/>
  <c r="F63" i="33" s="1"/>
  <c r="D62" i="33"/>
  <c r="F62" i="33" s="1"/>
  <c r="D61" i="33"/>
  <c r="F61" i="33" s="1"/>
  <c r="F60" i="33"/>
  <c r="D60" i="33"/>
  <c r="D59" i="33"/>
  <c r="F59" i="33" s="1"/>
  <c r="D58" i="33"/>
  <c r="F58" i="33" s="1"/>
  <c r="D57" i="33"/>
  <c r="F57" i="33" s="1"/>
  <c r="F56" i="33"/>
  <c r="D56" i="33"/>
  <c r="D55" i="33"/>
  <c r="F55" i="33" s="1"/>
  <c r="D54" i="33"/>
  <c r="F54" i="33" s="1"/>
  <c r="D53" i="33"/>
  <c r="F53" i="33" s="1"/>
  <c r="F52" i="33"/>
  <c r="D52" i="33"/>
  <c r="D51" i="33"/>
  <c r="F51" i="33" s="1"/>
  <c r="D50" i="33"/>
  <c r="F50" i="33" s="1"/>
  <c r="D49" i="33"/>
  <c r="F49" i="33" s="1"/>
  <c r="F48" i="33"/>
  <c r="D48" i="33"/>
  <c r="D47" i="33"/>
  <c r="F47" i="33" s="1"/>
  <c r="D46" i="33"/>
  <c r="F46" i="33" s="1"/>
  <c r="D45" i="33"/>
  <c r="F45" i="33" s="1"/>
  <c r="F44" i="33"/>
  <c r="D44" i="33"/>
  <c r="D43" i="33"/>
  <c r="F43" i="33" s="1"/>
  <c r="D42" i="33"/>
  <c r="F42" i="33" s="1"/>
  <c r="D41" i="33"/>
  <c r="F41" i="33" s="1"/>
  <c r="F40" i="33"/>
  <c r="D40" i="33"/>
  <c r="D39" i="33"/>
  <c r="F39" i="33" s="1"/>
  <c r="D38" i="33"/>
  <c r="F38" i="33" s="1"/>
  <c r="D37" i="33"/>
  <c r="F37" i="33" s="1"/>
  <c r="F36" i="33"/>
  <c r="D36" i="33"/>
  <c r="D35" i="33"/>
  <c r="F35" i="33" s="1"/>
  <c r="D34" i="33"/>
  <c r="F34" i="33" s="1"/>
  <c r="D33" i="33"/>
  <c r="F33" i="33" s="1"/>
  <c r="F32" i="33"/>
  <c r="D32" i="33"/>
  <c r="D31" i="33"/>
  <c r="F31" i="33" s="1"/>
  <c r="D30" i="33"/>
  <c r="F30" i="33" s="1"/>
  <c r="D29" i="33"/>
  <c r="F29" i="33" s="1"/>
  <c r="F28" i="33"/>
  <c r="D28" i="33"/>
  <c r="D27" i="33"/>
  <c r="F27" i="33" s="1"/>
  <c r="D26" i="33"/>
  <c r="F26" i="33" s="1"/>
  <c r="D25" i="33"/>
  <c r="F25" i="33" s="1"/>
  <c r="F24" i="33"/>
  <c r="D24" i="33"/>
  <c r="D23" i="33"/>
  <c r="F23" i="33" s="1"/>
  <c r="D22" i="33"/>
  <c r="F22" i="33" s="1"/>
  <c r="D21" i="33"/>
  <c r="F21" i="33" s="1"/>
  <c r="F20" i="33"/>
  <c r="D20" i="33"/>
  <c r="D19" i="33"/>
  <c r="F19" i="33" s="1"/>
  <c r="D18" i="33"/>
  <c r="F18" i="33" s="1"/>
  <c r="D17" i="33"/>
  <c r="F17" i="33" s="1"/>
  <c r="D16" i="33"/>
  <c r="F16" i="33" s="1"/>
  <c r="D15" i="33"/>
  <c r="F15" i="33" s="1"/>
  <c r="D14" i="33"/>
  <c r="F14" i="33" s="1"/>
  <c r="D13" i="33"/>
  <c r="F13" i="33" s="1"/>
  <c r="F12" i="33"/>
  <c r="D12" i="33"/>
  <c r="D11" i="33"/>
  <c r="F11" i="33" s="1"/>
  <c r="D10" i="33"/>
  <c r="F10" i="33" s="1"/>
  <c r="D9" i="33"/>
  <c r="F9" i="33" s="1"/>
  <c r="D8" i="33"/>
  <c r="F8" i="33" s="1"/>
  <c r="D7" i="33"/>
  <c r="F7" i="33" s="1"/>
  <c r="F6" i="33"/>
  <c r="D6" i="33"/>
  <c r="A6" i="33"/>
  <c r="A7" i="33" s="1"/>
  <c r="A8" i="33" s="1"/>
  <c r="A9" i="33" s="1"/>
  <c r="A10" i="33" s="1"/>
  <c r="A11" i="33" s="1"/>
  <c r="A12" i="33" s="1"/>
  <c r="A13" i="33" s="1"/>
  <c r="A14" i="33" s="1"/>
  <c r="A15" i="33" s="1"/>
  <c r="A16" i="33" s="1"/>
  <c r="A17" i="33" s="1"/>
  <c r="A18" i="33" s="1"/>
  <c r="A19" i="33" s="1"/>
  <c r="A20" i="33" s="1"/>
  <c r="A21" i="33" s="1"/>
  <c r="A22" i="33" s="1"/>
  <c r="A23" i="33" s="1"/>
  <c r="A24" i="33" s="1"/>
  <c r="A25" i="33" s="1"/>
  <c r="A26" i="33" s="1"/>
  <c r="A27" i="33" s="1"/>
  <c r="A28" i="33" s="1"/>
  <c r="A29" i="33" s="1"/>
  <c r="A30" i="33" s="1"/>
  <c r="A31" i="33" s="1"/>
  <c r="A32" i="33" s="1"/>
  <c r="A33" i="33" s="1"/>
  <c r="A34" i="33" s="1"/>
  <c r="A35" i="33" s="1"/>
  <c r="A36" i="33" s="1"/>
  <c r="A37" i="33" s="1"/>
  <c r="A38" i="33" s="1"/>
  <c r="A39" i="33" s="1"/>
  <c r="A40" i="33" s="1"/>
  <c r="A41" i="33" s="1"/>
  <c r="A42" i="33" s="1"/>
  <c r="A43" i="33" s="1"/>
  <c r="A44" i="33" s="1"/>
  <c r="A45" i="33" s="1"/>
  <c r="A46" i="33" s="1"/>
  <c r="A47" i="33" s="1"/>
  <c r="A48" i="33" s="1"/>
  <c r="A49" i="33" s="1"/>
  <c r="A50" i="33" s="1"/>
  <c r="A51" i="33" s="1"/>
  <c r="A52" i="33" s="1"/>
  <c r="A53" i="33" s="1"/>
  <c r="A54" i="33" s="1"/>
  <c r="A55" i="33" s="1"/>
  <c r="A56" i="33" s="1"/>
  <c r="A57" i="33" s="1"/>
  <c r="A58" i="33" s="1"/>
  <c r="A59" i="33" s="1"/>
  <c r="A60" i="33" s="1"/>
  <c r="A61" i="33" s="1"/>
  <c r="A62" i="33" s="1"/>
  <c r="A63" i="33" s="1"/>
  <c r="A64" i="33" s="1"/>
  <c r="A65" i="33" s="1"/>
  <c r="A66" i="33" s="1"/>
  <c r="A67" i="33" s="1"/>
  <c r="A68" i="33" s="1"/>
  <c r="A69" i="33" s="1"/>
  <c r="A70" i="33" s="1"/>
  <c r="A71" i="33" s="1"/>
  <c r="A72" i="33" s="1"/>
  <c r="A73" i="33" s="1"/>
  <c r="A74" i="33" s="1"/>
  <c r="A75" i="33" s="1"/>
  <c r="A76" i="33" s="1"/>
  <c r="A77" i="33" s="1"/>
  <c r="A78" i="33" s="1"/>
  <c r="A79" i="33" s="1"/>
  <c r="A80" i="33" s="1"/>
  <c r="A81" i="33" s="1"/>
  <c r="A82" i="33" s="1"/>
  <c r="A83" i="33" s="1"/>
  <c r="A84" i="33" s="1"/>
  <c r="A85" i="33" s="1"/>
  <c r="A86" i="33" s="1"/>
  <c r="A87" i="33" s="1"/>
  <c r="A88" i="33" s="1"/>
  <c r="A89" i="33" s="1"/>
  <c r="A90" i="33" s="1"/>
  <c r="A91" i="33" s="1"/>
  <c r="A92" i="33" s="1"/>
  <c r="A93" i="33" s="1"/>
  <c r="A94" i="33" s="1"/>
  <c r="A95" i="33" s="1"/>
  <c r="A96" i="33" s="1"/>
  <c r="A97" i="33" s="1"/>
  <c r="A98" i="33" s="1"/>
  <c r="A99" i="33" s="1"/>
  <c r="A100" i="33" s="1"/>
  <c r="A101" i="33" s="1"/>
  <c r="A102" i="33" s="1"/>
  <c r="A103" i="33" s="1"/>
  <c r="A104" i="33" s="1"/>
  <c r="A105" i="33" s="1"/>
  <c r="A106" i="33" s="1"/>
  <c r="A107" i="33" s="1"/>
  <c r="A108" i="33" s="1"/>
  <c r="A109" i="33" s="1"/>
  <c r="A110" i="33" s="1"/>
  <c r="A111" i="33" s="1"/>
  <c r="A112" i="33" s="1"/>
  <c r="A113" i="33" s="1"/>
  <c r="A114" i="33" s="1"/>
  <c r="A115" i="33" s="1"/>
  <c r="A116" i="33" s="1"/>
  <c r="A117" i="33" s="1"/>
  <c r="A118" i="33" s="1"/>
  <c r="A119" i="33" s="1"/>
  <c r="A120" i="33" s="1"/>
  <c r="A121" i="33" s="1"/>
  <c r="A122" i="33" s="1"/>
  <c r="A123" i="33" s="1"/>
  <c r="A124" i="33" s="1"/>
  <c r="A125" i="33" s="1"/>
  <c r="A126" i="33" s="1"/>
  <c r="A127" i="33" s="1"/>
  <c r="A128" i="33" s="1"/>
  <c r="A129" i="33" s="1"/>
  <c r="A130" i="33" s="1"/>
  <c r="A131" i="33" s="1"/>
  <c r="A132" i="33" s="1"/>
  <c r="A133" i="33" s="1"/>
  <c r="A134" i="33" s="1"/>
  <c r="A135" i="33" s="1"/>
  <c r="A136" i="33" s="1"/>
  <c r="A137" i="33" s="1"/>
  <c r="A138" i="33" s="1"/>
  <c r="A139" i="33" s="1"/>
  <c r="A140" i="33" s="1"/>
  <c r="A141" i="33" s="1"/>
  <c r="A142" i="33" s="1"/>
  <c r="A143" i="33" s="1"/>
  <c r="A144" i="33" s="1"/>
  <c r="A145" i="33" s="1"/>
  <c r="A146" i="33" s="1"/>
  <c r="A147" i="33" s="1"/>
  <c r="A148" i="33" s="1"/>
  <c r="A149" i="33" s="1"/>
  <c r="A150" i="33" s="1"/>
  <c r="A151" i="33" s="1"/>
  <c r="A152" i="33" s="1"/>
  <c r="A153" i="33" s="1"/>
  <c r="A154" i="33" s="1"/>
  <c r="A155" i="33" s="1"/>
  <c r="A156" i="33" s="1"/>
  <c r="A157" i="33" s="1"/>
  <c r="A158" i="33" s="1"/>
  <c r="A159" i="33" s="1"/>
  <c r="A160" i="33" s="1"/>
  <c r="A161" i="33" s="1"/>
  <c r="A162" i="33" s="1"/>
  <c r="A163" i="33" s="1"/>
  <c r="A164" i="33" s="1"/>
  <c r="A165" i="33" s="1"/>
  <c r="A166" i="33" s="1"/>
  <c r="A167" i="33" s="1"/>
  <c r="A168" i="33" s="1"/>
  <c r="A169" i="33" s="1"/>
  <c r="A170" i="33" s="1"/>
  <c r="A171" i="33" s="1"/>
  <c r="A172" i="33" s="1"/>
  <c r="A173" i="33" s="1"/>
  <c r="A174" i="33" s="1"/>
  <c r="A175" i="33" s="1"/>
  <c r="A176" i="33" s="1"/>
  <c r="A177" i="33" s="1"/>
  <c r="A178" i="33" s="1"/>
  <c r="A179" i="33" s="1"/>
  <c r="A180" i="33" s="1"/>
  <c r="A181" i="33" s="1"/>
  <c r="A182" i="33" s="1"/>
  <c r="A183" i="33" s="1"/>
  <c r="A184" i="33" s="1"/>
  <c r="A185" i="33" s="1"/>
  <c r="A186" i="33" s="1"/>
  <c r="A187" i="33" s="1"/>
  <c r="A188" i="33" s="1"/>
  <c r="A189" i="33" s="1"/>
  <c r="A190" i="33" s="1"/>
  <c r="A191" i="33" s="1"/>
  <c r="A192" i="33" s="1"/>
  <c r="A193" i="33" s="1"/>
  <c r="A194" i="33" s="1"/>
  <c r="A195" i="33" s="1"/>
  <c r="A196" i="33" s="1"/>
  <c r="A197" i="33" s="1"/>
  <c r="A198" i="33" s="1"/>
  <c r="A199" i="33" s="1"/>
  <c r="A200" i="33" s="1"/>
  <c r="A201" i="33" s="1"/>
  <c r="A202" i="33" s="1"/>
  <c r="A203" i="33" s="1"/>
  <c r="A204" i="33" s="1"/>
  <c r="A205" i="33" s="1"/>
  <c r="A206" i="33" s="1"/>
  <c r="A207" i="33" s="1"/>
  <c r="A208" i="33" s="1"/>
  <c r="A209" i="33" s="1"/>
  <c r="A210" i="33" s="1"/>
  <c r="A211" i="33" s="1"/>
  <c r="A212" i="33" s="1"/>
  <c r="A213" i="33" s="1"/>
  <c r="A214" i="33" s="1"/>
  <c r="A215" i="33" s="1"/>
  <c r="A216" i="33" s="1"/>
  <c r="A217" i="33" s="1"/>
  <c r="A218" i="33" s="1"/>
  <c r="A219" i="33" s="1"/>
  <c r="A220" i="33" s="1"/>
  <c r="A221" i="33" s="1"/>
  <c r="A222" i="33" s="1"/>
  <c r="A223" i="33" s="1"/>
  <c r="A224" i="33" s="1"/>
  <c r="A225" i="33" s="1"/>
  <c r="A226" i="33" s="1"/>
  <c r="A227" i="33" s="1"/>
  <c r="A228" i="33" s="1"/>
  <c r="A229" i="33" s="1"/>
  <c r="A230" i="33" s="1"/>
  <c r="A231" i="33" s="1"/>
  <c r="A232" i="33" s="1"/>
  <c r="A233" i="33" s="1"/>
  <c r="A234" i="33" s="1"/>
  <c r="A235" i="33" s="1"/>
  <c r="A236" i="33" s="1"/>
  <c r="A237" i="33" s="1"/>
  <c r="A238" i="33" s="1"/>
  <c r="A239" i="33" s="1"/>
  <c r="A240" i="33" s="1"/>
  <c r="A241" i="33" s="1"/>
  <c r="A242" i="33" s="1"/>
  <c r="A243" i="33" s="1"/>
  <c r="A244" i="33" s="1"/>
  <c r="A245" i="33" s="1"/>
  <c r="A246" i="33" s="1"/>
  <c r="D5" i="33"/>
  <c r="F5" i="33" s="1"/>
  <c r="D4" i="33"/>
  <c r="F4" i="33" l="1"/>
</calcChain>
</file>

<file path=xl/sharedStrings.xml><?xml version="1.0" encoding="utf-8"?>
<sst xmlns="http://schemas.openxmlformats.org/spreadsheetml/2006/main" count="495" uniqueCount="271">
  <si>
    <t>หมายเหตุ</t>
  </si>
  <si>
    <t>โรงเรียน</t>
  </si>
  <si>
    <t>ที่</t>
  </si>
  <si>
    <t>บ้านเหล่า</t>
  </si>
  <si>
    <t>ชุมชนศรีบุญเรือง</t>
  </si>
  <si>
    <t>บ้านท่าไค้</t>
  </si>
  <si>
    <t>บ้านโนนศรี</t>
  </si>
  <si>
    <t>บ้านบุ่งอุทัย</t>
  </si>
  <si>
    <t>บ้านส้มป่อย"รอดนุกูล"</t>
  </si>
  <si>
    <t>บ้านสามขามิตรภาพที่ 3</t>
  </si>
  <si>
    <t>แก้งโนนคำประชาสรรค์</t>
  </si>
  <si>
    <t>บ้านคำป่าหลาย</t>
  </si>
  <si>
    <t>บ้านนาคำน้อย2</t>
  </si>
  <si>
    <t>บ้านนาตะแบง1</t>
  </si>
  <si>
    <t>บ้านนาสองห้อง</t>
  </si>
  <si>
    <t>บ้านนาเสือหลายหนองยอ</t>
  </si>
  <si>
    <t>คำอาฮวนศรีสุราษฎร์วิทยา</t>
  </si>
  <si>
    <t>บ้านคำเขือง</t>
  </si>
  <si>
    <t>บ้านคำเม็ก</t>
  </si>
  <si>
    <t>บ้านโค้งสำราญ</t>
  </si>
  <si>
    <t>บ้านดงมัน</t>
  </si>
  <si>
    <t>บ้านโนนสะอาดราษฎร์บำรุง</t>
  </si>
  <si>
    <t>บ้านพรานอ้น</t>
  </si>
  <si>
    <t>บ้านเหล่าคราม</t>
  </si>
  <si>
    <t>บ้านเหมืองบ่า</t>
  </si>
  <si>
    <t>บ้านหนองแวง</t>
  </si>
  <si>
    <t>บ้านโคก1</t>
  </si>
  <si>
    <t>บ้านป่าหวาย</t>
  </si>
  <si>
    <t>บ้านพังคอง</t>
  </si>
  <si>
    <t>บ้านสงเปือย</t>
  </si>
  <si>
    <t>บ้านหนองบัว</t>
  </si>
  <si>
    <t>บ้านดงเย็น</t>
  </si>
  <si>
    <t>บ้านคำบง2</t>
  </si>
  <si>
    <t>บ้านโคกขามเลียน</t>
  </si>
  <si>
    <t>นราธิป-พร้อยสุพิณบ้านโคกตะแบง</t>
  </si>
  <si>
    <t>บ้านป่งโพน</t>
  </si>
  <si>
    <t>บ้านโพนสวาง</t>
  </si>
  <si>
    <t>บ้านสามขัว</t>
  </si>
  <si>
    <t>บ้านหนองแคนนาจาน</t>
  </si>
  <si>
    <t>บ้านป่งเปือย</t>
  </si>
  <si>
    <t>บ้านนาโด่</t>
  </si>
  <si>
    <t>แก้งนาบอนพิทยาสรรค์</t>
  </si>
  <si>
    <t>ชุมชนนาโสก</t>
  </si>
  <si>
    <t>บ้านหนองน้ำเต้า</t>
  </si>
  <si>
    <t>บ้านนาหัวภู</t>
  </si>
  <si>
    <t>บ้านเหล่าป่าเป้ด</t>
  </si>
  <si>
    <t>บ้านคำผักหนอกสงเปือย</t>
  </si>
  <si>
    <t>บ้านดอนม่วย</t>
  </si>
  <si>
    <t>ชุมชนบางทรายใหญ่</t>
  </si>
  <si>
    <t>บ้านหนองหอยป่าหวาย</t>
  </si>
  <si>
    <t>บ้านหนองแอก</t>
  </si>
  <si>
    <t>บ้านดงมอน</t>
  </si>
  <si>
    <t>บ้านนาดี2</t>
  </si>
  <si>
    <t>บ้านสงเปือยเหนือ</t>
  </si>
  <si>
    <t>ห้วยยางจอมมณี</t>
  </si>
  <si>
    <t>บ้านไร่</t>
  </si>
  <si>
    <t>บ้านกุดแข้</t>
  </si>
  <si>
    <t>บ้านกุดแข้ใต้</t>
  </si>
  <si>
    <t>บ้านแก่นเต่า</t>
  </si>
  <si>
    <t>บ้านดงยางนันทวัน</t>
  </si>
  <si>
    <t>บ้านนาถ่อน</t>
  </si>
  <si>
    <t>บ้านนาโสกน้อย</t>
  </si>
  <si>
    <t>ชุมชนโพนทราย</t>
  </si>
  <si>
    <t>บ้านม่วงหัก</t>
  </si>
  <si>
    <t>บ้านหนองหญ้าไซย์</t>
  </si>
  <si>
    <t>คำฮีเบญจวิทย์</t>
  </si>
  <si>
    <t>คำสายทองวิทยา</t>
  </si>
  <si>
    <t>บ้านกุดโง้ง</t>
  </si>
  <si>
    <t>บ้านดานคำ</t>
  </si>
  <si>
    <t>นาคำน้อยวิทยา</t>
  </si>
  <si>
    <t>เมืองใหม่</t>
  </si>
  <si>
    <t>บ้านศูนย์ไหม</t>
  </si>
  <si>
    <t>บ้านนาโปน้อย</t>
  </si>
  <si>
    <t>มุกดาลัย</t>
  </si>
  <si>
    <t>บ้านนาโปใหญ่-โคกสุวรรณ</t>
  </si>
  <si>
    <t>อนุบาลมุกดาหาร</t>
  </si>
  <si>
    <t>บ้านคำผึ้ง</t>
  </si>
  <si>
    <t>บ้านจอมมณีใต้</t>
  </si>
  <si>
    <t>ไตรมิตรวิทยาคม</t>
  </si>
  <si>
    <t>บ้านโนนตูม</t>
  </si>
  <si>
    <t>บ้านผึ่งแดด</t>
  </si>
  <si>
    <t>บ้านหนองไผ่</t>
  </si>
  <si>
    <t>บ้านซ่ง</t>
  </si>
  <si>
    <t>บ้านโนนสังข์ศรี</t>
  </si>
  <si>
    <t>บ้านม่วง</t>
  </si>
  <si>
    <t>บ้านแมด</t>
  </si>
  <si>
    <t>บ้านค้อ</t>
  </si>
  <si>
    <t>บ้านโคก2</t>
  </si>
  <si>
    <t>บ้านดงยาง1</t>
  </si>
  <si>
    <t>ไทยรัฐวิทยา11(บ้านแข้)</t>
  </si>
  <si>
    <t>ห้วยตาเปอะ</t>
  </si>
  <si>
    <t>ชุมชนบ้านคำชะอี</t>
  </si>
  <si>
    <t>บ้านกกไฮโนนน้ำคำ</t>
  </si>
  <si>
    <t>บ้านแก้งช้างเนียม</t>
  </si>
  <si>
    <t>บ้านนาปุ่ง</t>
  </si>
  <si>
    <t>บ้านโนนสว่าง1</t>
  </si>
  <si>
    <t>บ้านหนองกะปาด</t>
  </si>
  <si>
    <t>วัดหลวงปู่จาม มหาปุญโญบ้านห้วยทราย"ราษฎร์ประสงค์"</t>
  </si>
  <si>
    <t>บ้านกลาง</t>
  </si>
  <si>
    <t>คำบกราษฎร์นุกูล</t>
  </si>
  <si>
    <t>บ้านบาก1</t>
  </si>
  <si>
    <t>บ้านห้วยลำโมง</t>
  </si>
  <si>
    <t>บ้านน้ำเที่ยงวันครู 2501</t>
  </si>
  <si>
    <t>บ้านหนองเอี่ยนดง</t>
  </si>
  <si>
    <t>บ้านหนองเอี่ยน</t>
  </si>
  <si>
    <t>บ้านโคกสว่าง2</t>
  </si>
  <si>
    <t>บ้านนาหลวง1</t>
  </si>
  <si>
    <t>บ้านหนองบง</t>
  </si>
  <si>
    <t>บ้านหนองไฮ</t>
  </si>
  <si>
    <t>บ้านเหล่าสร้างถ่อ</t>
  </si>
  <si>
    <t>บ้านดอนป่าแคน</t>
  </si>
  <si>
    <t>บ้านตูมหวาน</t>
  </si>
  <si>
    <t>บ้านแฝก</t>
  </si>
  <si>
    <t>บ้านโพนงาม</t>
  </si>
  <si>
    <t>บ้านหนองสระพังทอง</t>
  </si>
  <si>
    <t>ชุมชนดอนตาล</t>
  </si>
  <si>
    <t>บ้านนาม่วง</t>
  </si>
  <si>
    <t>บ้านโพนสว่าง</t>
  </si>
  <si>
    <t>บ้านห้วยกอก2</t>
  </si>
  <si>
    <t>นาสะเม็งวิทยา</t>
  </si>
  <si>
    <t>บ้านโคกพัฒนา</t>
  </si>
  <si>
    <t>บ้านนาสะโน</t>
  </si>
  <si>
    <t>นาหว้าประชาสรรค์</t>
  </si>
  <si>
    <t>บ้านหนองกระยัง</t>
  </si>
  <si>
    <t>บ้านบาก2</t>
  </si>
  <si>
    <t>บ้านนายาง</t>
  </si>
  <si>
    <t>บ้านภูล้อม</t>
  </si>
  <si>
    <t>บ้านหนองบอน</t>
  </si>
  <si>
    <t>บ้านภูผาหอมพัฒนา</t>
  </si>
  <si>
    <t>ป่าไร่ป่าชาดวิทยา</t>
  </si>
  <si>
    <t>บ้านนาทาม</t>
  </si>
  <si>
    <t>บ้านนาป่ง</t>
  </si>
  <si>
    <t>บ้านนามน</t>
  </si>
  <si>
    <t>บ้านโนนสวาท</t>
  </si>
  <si>
    <t>บ้านห้วยทราย2</t>
  </si>
  <si>
    <t>บ้านหนองเม็ก</t>
  </si>
  <si>
    <t>ชุมชนโพธิ์ไทร</t>
  </si>
  <si>
    <t>บ้านแก้ง2</t>
  </si>
  <si>
    <t>บ้านโคกหนองหล่ม</t>
  </si>
  <si>
    <t>บ้านคำดู่</t>
  </si>
  <si>
    <t>บ้านดง</t>
  </si>
  <si>
    <t>บ้านนาคำน้อย1</t>
  </si>
  <si>
    <t>บ้านนาโพธิ์</t>
  </si>
  <si>
    <t>บ้านภูวง</t>
  </si>
  <si>
    <t>บ้านเหล่าหมี</t>
  </si>
  <si>
    <t>บ้านโคกสว่าง1</t>
  </si>
  <si>
    <t>บ้านท่าห้วยคำ</t>
  </si>
  <si>
    <t>บ้านนายอ</t>
  </si>
  <si>
    <t>บ้านป่าพยอม</t>
  </si>
  <si>
    <t>สยามกลการ4</t>
  </si>
  <si>
    <t>บ้านเหล่าแขมทอง</t>
  </si>
  <si>
    <t>ชุมชนบ้านม่วงไข่</t>
  </si>
  <si>
    <t>บ้านคำสร้อย</t>
  </si>
  <si>
    <t>บ้านด่านมน</t>
  </si>
  <si>
    <t>บ้านโนนเกษม</t>
  </si>
  <si>
    <t>บ้านภูแผงม้า</t>
  </si>
  <si>
    <t>คำแฮดประชาสรรค์</t>
  </si>
  <si>
    <t>บ้านคำนางโอก</t>
  </si>
  <si>
    <t>บ้านนาหลวง2</t>
  </si>
  <si>
    <t>บ้านบะ</t>
  </si>
  <si>
    <t>บ้านป่าแดง</t>
  </si>
  <si>
    <t>บ้านหนองสระพัง</t>
  </si>
  <si>
    <t>บ้านอุ่มไผ่</t>
  </si>
  <si>
    <t>ชุมชนบ้านหนองแวงน้อย</t>
  </si>
  <si>
    <t>บ้านคำบง1</t>
  </si>
  <si>
    <t>บ้านคำพอก2</t>
  </si>
  <si>
    <t>บ้านนิคมร่มเกล้า</t>
  </si>
  <si>
    <t>บำรุงพงศ์อุปถัมภ์</t>
  </si>
  <si>
    <t>บ้านหนองนกเขียน</t>
  </si>
  <si>
    <t>บ้านห้วยกอก1</t>
  </si>
  <si>
    <t>เตรียมทหารรุ่นที่13อนุสรณ์</t>
  </si>
  <si>
    <t>บ้านนากอก</t>
  </si>
  <si>
    <t>บ้านนาสองเหมือง</t>
  </si>
  <si>
    <t>บ้านน้ำเที่ยง2</t>
  </si>
  <si>
    <t>บ้านนาอุดม</t>
  </si>
  <si>
    <t>บ้านขอนแก่น</t>
  </si>
  <si>
    <t>บ้านคำไหล</t>
  </si>
  <si>
    <t>คณะเทศบาลนครกรุงเทพ 3</t>
  </si>
  <si>
    <t>บ้านป่าเตย</t>
  </si>
  <si>
    <t>ป่งแดงวิทยาคม</t>
  </si>
  <si>
    <t>บ้านเหล่าหลวงเตาถ่าน</t>
  </si>
  <si>
    <t>บ้านโนนสะอาด2</t>
  </si>
  <si>
    <t>หนองข่าประชาอุทิศ</t>
  </si>
  <si>
    <t>บ้านหนองแวงใหญ่</t>
  </si>
  <si>
    <t>บ้านดงหลวง</t>
  </si>
  <si>
    <t>บ้านเปียด</t>
  </si>
  <si>
    <t>บ้านโพนแดง</t>
  </si>
  <si>
    <t>บ้านโสก</t>
  </si>
  <si>
    <t>บ้านกกตูม</t>
  </si>
  <si>
    <t>บ้านแก้งนาง</t>
  </si>
  <si>
    <t>บ้านขัวสูง</t>
  </si>
  <si>
    <t>บ้านนาหินกอง</t>
  </si>
  <si>
    <t>บ้านปากช่อง</t>
  </si>
  <si>
    <t>สยามกลการ 5</t>
  </si>
  <si>
    <t>บ้านสานแว้</t>
  </si>
  <si>
    <t>หมู่บ้านป่าไม้</t>
  </si>
  <si>
    <t>ร่มเกล้า</t>
  </si>
  <si>
    <t>บ้านก้านเหลืองดง</t>
  </si>
  <si>
    <t>บ้านติ้วราษฎร์อุทิศ</t>
  </si>
  <si>
    <t>บ้านนาหลัก</t>
  </si>
  <si>
    <t>บ้านฝั่งแดง</t>
  </si>
  <si>
    <t>บ้านโพนไฮ</t>
  </si>
  <si>
    <t>บ้านมะนาว</t>
  </si>
  <si>
    <t>บ้านหนองคอง</t>
  </si>
  <si>
    <t>พระราชทานบ้านหนองหมู</t>
  </si>
  <si>
    <t>ชุมชนบ้านหนองบัว</t>
  </si>
  <si>
    <t>บ้านชะโนด 2</t>
  </si>
  <si>
    <t>บ้านน้ำบ่อดง</t>
  </si>
  <si>
    <t>บ้านหนองยาง</t>
  </si>
  <si>
    <t>บ้านหนองหนาว</t>
  </si>
  <si>
    <t>บ้านเหล่าดง</t>
  </si>
  <si>
    <t>บ้านย้อมพัฒนา</t>
  </si>
  <si>
    <t>บ้านนาขามป้อมวิทยาคม</t>
  </si>
  <si>
    <t>บ้านนาดีโคกสวาท</t>
  </si>
  <si>
    <t>บ้านป่งขาม</t>
  </si>
  <si>
    <t>สมเด็จพระศรีนครินทราบรมราชชนนี84พรรษา</t>
  </si>
  <si>
    <t>บ้านสองคอน</t>
  </si>
  <si>
    <t>เมืองพาลุกากรภูมิ</t>
  </si>
  <si>
    <t>บ้านขามป้อม</t>
  </si>
  <si>
    <t>บ้านชะโนด 1</t>
  </si>
  <si>
    <t>บ้านทรายทอง</t>
  </si>
  <si>
    <t>ชุมชนบ้านบางทรายน้อย</t>
  </si>
  <si>
    <t>บ้านหว้านใหญ่</t>
  </si>
  <si>
    <t>หนองผือดอนม่วง</t>
  </si>
  <si>
    <t>บ้านหว้านน้อย</t>
  </si>
  <si>
    <t>บ้านนาแพงโคกน้ำสร้าง</t>
  </si>
  <si>
    <t>บ้านโนนสว่าง 2</t>
  </si>
  <si>
    <t>ชุมชนเมืองหนองสูง</t>
  </si>
  <si>
    <t>บ้านคันแท</t>
  </si>
  <si>
    <t>บ้านนาตะแบง 2</t>
  </si>
  <si>
    <t>บ้านนาหนองแคน</t>
  </si>
  <si>
    <t>บ้านบุ่ง</t>
  </si>
  <si>
    <t>บ้านวังไฮ</t>
  </si>
  <si>
    <t>บ้านโนนยาง</t>
  </si>
  <si>
    <t>บ้านคำพอก 1</t>
  </si>
  <si>
    <t>บ้านงิ้ว</t>
  </si>
  <si>
    <t>บ้านวังนอง</t>
  </si>
  <si>
    <t>บ้านหนองโอใหญ่</t>
  </si>
  <si>
    <t>บ้านโคกกลาง</t>
  </si>
  <si>
    <t>บ้านคำพี้</t>
  </si>
  <si>
    <t>บ้านโคกหินกอง</t>
  </si>
  <si>
    <t>บ้านเป้าป่าแสด</t>
  </si>
  <si>
    <t>บ้านภู</t>
  </si>
  <si>
    <t>บ้านแวง</t>
  </si>
  <si>
    <t>บ้านหลุบปึ้ง</t>
  </si>
  <si>
    <t>บ้านเหล่าน้อย</t>
  </si>
  <si>
    <t>จำนวนข้าราชการครูและบุคลากรทางการศึกษา  สำนักงานเขตพื้นที่การศึกษาประถมศึกษามุกดาหาร</t>
  </si>
  <si>
    <t>ณ วันที่ 1 มีนาคม พ.ศ.2559</t>
  </si>
  <si>
    <t>แก้วมุกดา</t>
  </si>
  <si>
    <t>สะพานมิตรภาพ</t>
  </si>
  <si>
    <t>คำอาฮวน ดงเย็น พัฒนา</t>
  </si>
  <si>
    <t>น้ำทิพย์</t>
  </si>
  <si>
    <t>ไตรมิตรนวพัฒน์</t>
  </si>
  <si>
    <t>คำชะอีก้าวหน้า</t>
  </si>
  <si>
    <t>คำชะอีศึกษาพัฒน์</t>
  </si>
  <si>
    <t>ดงหลวงตอนบน</t>
  </si>
  <si>
    <t>คำชะอี คำบก</t>
  </si>
  <si>
    <t>ดอนตาล</t>
  </si>
  <si>
    <t>ภูสระดอกบัว</t>
  </si>
  <si>
    <t>ภูผาเทิบพัฒนา</t>
  </si>
  <si>
    <t>คำสร้อย นาอุดม</t>
  </si>
  <si>
    <t>ร่ม กกชัย พัฒนา</t>
  </si>
  <si>
    <t>ธารบังอี่</t>
  </si>
  <si>
    <t>ดงหลวง</t>
  </si>
  <si>
    <t>หว้านใหญ่</t>
  </si>
  <si>
    <t>เมืองหนองสูง</t>
  </si>
  <si>
    <t>คีรีวงศึกษา</t>
  </si>
  <si>
    <t>จำนวนครู ณ 1 มี.ค.2559</t>
  </si>
  <si>
    <t>โควตาร้อยละ 15</t>
  </si>
  <si>
    <t>ตัวเต็ม</t>
  </si>
  <si>
    <t>เศษ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</si>
</sst>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8" formatCode=";;;"/>
    <numFmt numFmtId="189" formatCode="_(* #,##0.00000_);_(* \(#,##0.00000\);_(* &quot;-&quot;??_);_(@_)"/>
    <numFmt numFmtId="190" formatCode="0.00_)"/>
  </numFmts>
  <fonts count="56" x14ac:knownFonts="1">
    <font>
      <sz val="15"/>
      <name val="Cordia New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5"/>
      <name val="Cordia New"/>
      <family val="2"/>
    </font>
    <font>
      <sz val="14"/>
      <name val="Cordia New"/>
      <family val="2"/>
    </font>
    <font>
      <sz val="15"/>
      <name val="Cordia New"/>
      <family val="2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Arial"/>
      <family val="2"/>
    </font>
    <font>
      <sz val="22"/>
      <name val="AngsanaUPC"/>
      <family val="1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  <charset val="22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5"/>
      <name val="Cordia New"/>
      <family val="2"/>
    </font>
    <font>
      <sz val="10"/>
      <name val="Arial"/>
      <family val="2"/>
    </font>
    <font>
      <sz val="16"/>
      <name val="Cordia New"/>
      <family val="2"/>
    </font>
    <font>
      <sz val="16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1491">
    <xf numFmtId="0" fontId="0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5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5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5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5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5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5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25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5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5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5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25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6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6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6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6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6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6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27" fillId="0" borderId="0"/>
    <xf numFmtId="188" fontId="4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0" fontId="28" fillId="0" borderId="0" applyProtection="0"/>
    <xf numFmtId="189" fontId="4" fillId="0" borderId="0"/>
    <xf numFmtId="189" fontId="6" fillId="0" borderId="0"/>
    <xf numFmtId="189" fontId="6" fillId="0" borderId="0"/>
    <xf numFmtId="189" fontId="6" fillId="0" borderId="0"/>
    <xf numFmtId="189" fontId="6" fillId="0" borderId="0"/>
    <xf numFmtId="0" fontId="12" fillId="0" borderId="0" applyNumberFormat="0" applyFill="0" applyBorder="0" applyAlignment="0" applyProtection="0"/>
    <xf numFmtId="2" fontId="28" fillId="0" borderId="0" applyProtection="0"/>
    <xf numFmtId="0" fontId="13" fillId="4" borderId="0" applyNumberFormat="0" applyBorder="0" applyAlignment="0" applyProtection="0"/>
    <xf numFmtId="38" fontId="29" fillId="22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0" applyProtection="0"/>
    <xf numFmtId="0" fontId="31" fillId="0" borderId="0" applyProtection="0"/>
    <xf numFmtId="0" fontId="17" fillId="7" borderId="1" applyNumberFormat="0" applyAlignment="0" applyProtection="0"/>
    <xf numFmtId="10" fontId="29" fillId="23" borderId="6" applyNumberFormat="0" applyBorder="0" applyAlignment="0" applyProtection="0"/>
    <xf numFmtId="0" fontId="18" fillId="0" borderId="7" applyNumberFormat="0" applyFill="0" applyAlignment="0" applyProtection="0"/>
    <xf numFmtId="0" fontId="19" fillId="24" borderId="0" applyNumberFormat="0" applyBorder="0" applyAlignment="0" applyProtection="0"/>
    <xf numFmtId="37" fontId="32" fillId="0" borderId="0"/>
    <xf numFmtId="190" fontId="33" fillId="0" borderId="0"/>
    <xf numFmtId="0" fontId="3" fillId="25" borderId="8" applyNumberFormat="0" applyFont="0" applyAlignment="0" applyProtection="0"/>
    <xf numFmtId="0" fontId="52" fillId="25" borderId="8" applyNumberFormat="0" applyFont="0" applyAlignment="0" applyProtection="0"/>
    <xf numFmtId="0" fontId="5" fillId="25" borderId="8" applyNumberFormat="0" applyFont="0" applyAlignment="0" applyProtection="0"/>
    <xf numFmtId="0" fontId="5" fillId="25" borderId="8" applyNumberFormat="0" applyFont="0" applyAlignment="0" applyProtection="0"/>
    <xf numFmtId="0" fontId="5" fillId="25" borderId="8" applyNumberFormat="0" applyFont="0" applyAlignment="0" applyProtection="0"/>
    <xf numFmtId="0" fontId="5" fillId="25" borderId="8" applyNumberFormat="0" applyFont="0" applyAlignment="0" applyProtection="0"/>
    <xf numFmtId="0" fontId="5" fillId="25" borderId="8" applyNumberFormat="0" applyFont="0" applyAlignment="0" applyProtection="0"/>
    <xf numFmtId="0" fontId="5" fillId="25" borderId="8" applyNumberFormat="0" applyFont="0" applyAlignment="0" applyProtection="0"/>
    <xf numFmtId="0" fontId="5" fillId="25" borderId="8" applyNumberFormat="0" applyFont="0" applyAlignment="0" applyProtection="0"/>
    <xf numFmtId="0" fontId="5" fillId="25" borderId="8" applyNumberFormat="0" applyFont="0" applyAlignment="0" applyProtection="0"/>
    <xf numFmtId="0" fontId="52" fillId="25" borderId="8" applyNumberFormat="0" applyFont="0" applyAlignment="0" applyProtection="0"/>
    <xf numFmtId="0" fontId="20" fillId="20" borderId="9" applyNumberFormat="0" applyAlignment="0" applyProtection="0"/>
    <xf numFmtId="10" fontId="24" fillId="0" borderId="0" applyFont="0" applyFill="0" applyBorder="0" applyAlignment="0" applyProtection="0"/>
    <xf numFmtId="0" fontId="24" fillId="0" borderId="0">
      <alignment vertical="justify"/>
    </xf>
    <xf numFmtId="0" fontId="34" fillId="0" borderId="0">
      <alignment vertical="justify"/>
    </xf>
    <xf numFmtId="0" fontId="24" fillId="0" borderId="0">
      <alignment vertical="justify"/>
    </xf>
    <xf numFmtId="0" fontId="24" fillId="0" borderId="0">
      <alignment vertical="justify"/>
    </xf>
    <xf numFmtId="0" fontId="24" fillId="0" borderId="0">
      <alignment vertical="justify"/>
    </xf>
    <xf numFmtId="0" fontId="24" fillId="0" borderId="0">
      <alignment vertical="justify"/>
    </xf>
    <xf numFmtId="1" fontId="24" fillId="0" borderId="10" applyNumberFormat="0" applyFill="0" applyAlignment="0" applyProtection="0">
      <alignment horizontal="center" vertical="center"/>
    </xf>
    <xf numFmtId="0" fontId="27" fillId="0" borderId="11" applyAlignment="0">
      <alignment horizontal="centerContinuous"/>
    </xf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35" fillId="0" borderId="13"/>
    <xf numFmtId="0" fontId="24" fillId="0" borderId="0">
      <alignment horizontal="centerContinuous" vertical="center"/>
    </xf>
    <xf numFmtId="0" fontId="34" fillId="0" borderId="0">
      <alignment horizontal="centerContinuous" vertical="center"/>
    </xf>
    <xf numFmtId="0" fontId="24" fillId="0" borderId="0">
      <alignment horizontal="centerContinuous" vertical="center"/>
    </xf>
    <xf numFmtId="0" fontId="24" fillId="0" borderId="0">
      <alignment horizontal="centerContinuous" vertical="center"/>
    </xf>
    <xf numFmtId="0" fontId="24" fillId="0" borderId="0">
      <alignment horizontal="centerContinuous" vertical="center"/>
    </xf>
    <xf numFmtId="0" fontId="24" fillId="0" borderId="0">
      <alignment horizontal="centerContinuous" vertical="center"/>
    </xf>
    <xf numFmtId="0" fontId="23" fillId="0" borderId="0" applyNumberFormat="0" applyFill="0" applyBorder="0" applyAlignment="0" applyProtection="0"/>
    <xf numFmtId="0" fontId="36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3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 applyFont="0" applyFill="0" applyBorder="0" applyAlignment="0" applyProtection="0"/>
    <xf numFmtId="9" fontId="39" fillId="0" borderId="0" applyNumberFormat="0" applyFon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42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4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5" fillId="0" borderId="0"/>
    <xf numFmtId="0" fontId="5" fillId="0" borderId="0"/>
    <xf numFmtId="0" fontId="24" fillId="0" borderId="0"/>
    <xf numFmtId="0" fontId="2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3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3" fillId="0" borderId="0"/>
    <xf numFmtId="0" fontId="44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45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46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47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6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6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6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6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6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6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48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5" fillId="25" borderId="8" applyNumberFormat="0" applyFont="0" applyAlignment="0" applyProtection="0"/>
    <xf numFmtId="0" fontId="52" fillId="25" borderId="8" applyNumberFormat="0" applyFont="0" applyAlignment="0" applyProtection="0"/>
    <xf numFmtId="0" fontId="52" fillId="25" borderId="8" applyNumberFormat="0" applyFont="0" applyAlignment="0" applyProtection="0"/>
    <xf numFmtId="0" fontId="5" fillId="25" borderId="8" applyNumberFormat="0" applyFont="0" applyAlignment="0" applyProtection="0"/>
    <xf numFmtId="0" fontId="5" fillId="25" borderId="8" applyNumberFormat="0" applyFont="0" applyAlignment="0" applyProtection="0"/>
    <xf numFmtId="0" fontId="5" fillId="25" borderId="8" applyNumberFormat="0" applyFont="0" applyAlignment="0" applyProtection="0"/>
    <xf numFmtId="0" fontId="5" fillId="25" borderId="8" applyNumberFormat="0" applyFont="0" applyAlignment="0" applyProtection="0"/>
    <xf numFmtId="0" fontId="5" fillId="25" borderId="8" applyNumberFormat="0" applyFont="0" applyAlignment="0" applyProtection="0"/>
    <xf numFmtId="0" fontId="52" fillId="25" borderId="8" applyNumberFormat="0" applyFont="0" applyAlignment="0" applyProtection="0"/>
    <xf numFmtId="0" fontId="52" fillId="25" borderId="8" applyNumberFormat="0" applyFont="0" applyAlignment="0" applyProtection="0"/>
    <xf numFmtId="0" fontId="49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50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51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/>
    <xf numFmtId="0" fontId="24" fillId="0" borderId="0"/>
    <xf numFmtId="0" fontId="2" fillId="0" borderId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4" fillId="0" borderId="0">
      <alignment vertical="justify"/>
    </xf>
    <xf numFmtId="0" fontId="24" fillId="0" borderId="0">
      <alignment vertical="justify"/>
    </xf>
    <xf numFmtId="0" fontId="24" fillId="0" borderId="0">
      <alignment horizontal="centerContinuous" vertical="center"/>
    </xf>
    <xf numFmtId="0" fontId="24" fillId="0" borderId="0">
      <alignment horizontal="centerContinuous" vertical="center"/>
    </xf>
    <xf numFmtId="0" fontId="36" fillId="20" borderId="1" applyNumberFormat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1" fillId="21" borderId="2" applyNumberFormat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3" fillId="0" borderId="0"/>
    <xf numFmtId="0" fontId="3" fillId="0" borderId="0"/>
    <xf numFmtId="0" fontId="24" fillId="0" borderId="0"/>
    <xf numFmtId="0" fontId="44" fillId="7" borderId="1" applyNumberFormat="0" applyAlignment="0" applyProtection="0"/>
    <xf numFmtId="0" fontId="44" fillId="7" borderId="1" applyNumberFormat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48" fillId="20" borderId="9" applyNumberFormat="0" applyAlignment="0" applyProtection="0"/>
    <xf numFmtId="0" fontId="48" fillId="20" borderId="9" applyNumberFormat="0" applyAlignment="0" applyProtection="0"/>
    <xf numFmtId="0" fontId="25" fillId="25" borderId="8" applyNumberFormat="0" applyFont="0" applyAlignment="0" applyProtection="0"/>
    <xf numFmtId="0" fontId="25" fillId="25" borderId="8" applyNumberFormat="0" applyFont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24" fillId="0" borderId="0">
      <alignment vertical="justify"/>
    </xf>
    <xf numFmtId="0" fontId="24" fillId="0" borderId="0">
      <alignment horizontal="centerContinuous" vertical="center"/>
    </xf>
    <xf numFmtId="0" fontId="3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189" fontId="4" fillId="0" borderId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24" fillId="0" borderId="0">
      <alignment vertical="justify"/>
    </xf>
    <xf numFmtId="0" fontId="24" fillId="0" borderId="0">
      <alignment horizontal="centerContinuous" vertical="center"/>
    </xf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46" fillId="0" borderId="12" applyNumberFormat="0" applyFill="0" applyAlignment="0" applyProtection="0"/>
    <xf numFmtId="0" fontId="45" fillId="24" borderId="0" applyNumberFormat="0" applyBorder="0" applyAlignment="0" applyProtection="0"/>
    <xf numFmtId="0" fontId="44" fillId="7" borderId="1" applyNumberFormat="0" applyAlignment="0" applyProtection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4" borderId="0" applyNumberFormat="0" applyBorder="0" applyAlignment="0" applyProtection="0"/>
    <xf numFmtId="0" fontId="42" fillId="0" borderId="7" applyNumberFormat="0" applyFill="0" applyAlignment="0" applyProtection="0"/>
    <xf numFmtId="0" fontId="41" fillId="21" borderId="2" applyNumberFormat="0" applyAlignment="0" applyProtection="0"/>
    <xf numFmtId="0" fontId="25" fillId="2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25" fillId="6" borderId="0" applyNumberFormat="0" applyBorder="0" applyAlignment="0" applyProtection="0"/>
    <xf numFmtId="0" fontId="36" fillId="20" borderId="1" applyNumberFormat="0" applyAlignment="0" applyProtection="0"/>
    <xf numFmtId="0" fontId="25" fillId="7" borderId="0" applyNumberFormat="0" applyBorder="0" applyAlignment="0" applyProtection="0"/>
    <xf numFmtId="0" fontId="24" fillId="0" borderId="0">
      <alignment horizontal="centerContinuous" vertical="center"/>
    </xf>
    <xf numFmtId="0" fontId="24" fillId="0" borderId="0">
      <alignment horizontal="centerContinuous" vertical="center"/>
    </xf>
    <xf numFmtId="0" fontId="24" fillId="0" borderId="0">
      <alignment horizontal="centerContinuous" vertical="center"/>
    </xf>
    <xf numFmtId="0" fontId="24" fillId="0" borderId="0">
      <alignment horizontal="centerContinuous" vertical="center"/>
    </xf>
    <xf numFmtId="0" fontId="24" fillId="0" borderId="0">
      <alignment horizontal="centerContinuous" vertical="center"/>
    </xf>
    <xf numFmtId="0" fontId="24" fillId="0" borderId="0">
      <alignment horizontal="centerContinuous" vertical="center"/>
    </xf>
    <xf numFmtId="1" fontId="24" fillId="0" borderId="10" applyNumberFormat="0" applyFill="0" applyAlignment="0" applyProtection="0">
      <alignment horizontal="center" vertical="center"/>
    </xf>
    <xf numFmtId="0" fontId="24" fillId="0" borderId="0">
      <alignment vertical="justify"/>
    </xf>
    <xf numFmtId="0" fontId="24" fillId="0" borderId="0">
      <alignment vertical="justify"/>
    </xf>
    <xf numFmtId="0" fontId="24" fillId="0" borderId="0">
      <alignment vertical="justify"/>
    </xf>
    <xf numFmtId="0" fontId="24" fillId="0" borderId="0">
      <alignment vertical="justify"/>
    </xf>
    <xf numFmtId="0" fontId="24" fillId="0" borderId="0">
      <alignment vertical="justify"/>
    </xf>
    <xf numFmtId="0" fontId="24" fillId="0" borderId="0">
      <alignment vertical="justify"/>
    </xf>
    <xf numFmtId="10" fontId="24" fillId="0" borderId="0" applyFont="0" applyFill="0" applyBorder="0" applyAlignment="0" applyProtection="0"/>
    <xf numFmtId="0" fontId="3" fillId="25" borderId="8" applyNumberFormat="0" applyFont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189" fontId="4" fillId="0" borderId="0"/>
    <xf numFmtId="0" fontId="25" fillId="8" borderId="0" applyNumberFormat="0" applyBorder="0" applyAlignment="0" applyProtection="0"/>
    <xf numFmtId="0" fontId="26" fillId="13" borderId="0" applyNumberFormat="0" applyBorder="0" applyAlignment="0" applyProtection="0"/>
    <xf numFmtId="0" fontId="25" fillId="9" borderId="0" applyNumberFormat="0" applyBorder="0" applyAlignment="0" applyProtection="0"/>
    <xf numFmtId="188" fontId="4" fillId="0" borderId="0"/>
    <xf numFmtId="0" fontId="26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5" borderId="0" applyNumberFormat="0" applyBorder="0" applyAlignment="0" applyProtection="0"/>
    <xf numFmtId="188" fontId="4" fillId="0" borderId="0"/>
    <xf numFmtId="0" fontId="26" fillId="14" borderId="0" applyNumberFormat="0" applyBorder="0" applyAlignment="0" applyProtection="0"/>
    <xf numFmtId="189" fontId="4" fillId="0" borderId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25" fillId="11" borderId="0" applyNumberFormat="0" applyBorder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10" fontId="24" fillId="0" borderId="0" applyFont="0" applyFill="0" applyBorder="0" applyAlignment="0" applyProtection="0"/>
    <xf numFmtId="0" fontId="25" fillId="8" borderId="0" applyNumberFormat="0" applyBorder="0" applyAlignment="0" applyProtection="0"/>
    <xf numFmtId="0" fontId="24" fillId="0" borderId="0">
      <alignment vertical="justify"/>
    </xf>
    <xf numFmtId="0" fontId="24" fillId="0" borderId="0">
      <alignment vertical="justify"/>
    </xf>
    <xf numFmtId="188" fontId="4" fillId="0" borderId="0"/>
    <xf numFmtId="0" fontId="24" fillId="0" borderId="0">
      <alignment vertical="justify"/>
    </xf>
    <xf numFmtId="0" fontId="24" fillId="0" borderId="0">
      <alignment vertical="justify"/>
    </xf>
    <xf numFmtId="0" fontId="25" fillId="5" borderId="0" applyNumberFormat="0" applyBorder="0" applyAlignment="0" applyProtection="0"/>
    <xf numFmtId="1" fontId="24" fillId="0" borderId="10" applyNumberFormat="0" applyFill="0" applyAlignment="0" applyProtection="0">
      <alignment horizontal="center" vertical="center"/>
    </xf>
    <xf numFmtId="189" fontId="4" fillId="0" borderId="0"/>
    <xf numFmtId="0" fontId="25" fillId="10" borderId="0" applyNumberFormat="0" applyBorder="0" applyAlignment="0" applyProtection="0"/>
    <xf numFmtId="0" fontId="24" fillId="0" borderId="0">
      <alignment horizontal="centerContinuous" vertical="center"/>
    </xf>
    <xf numFmtId="0" fontId="24" fillId="0" borderId="0">
      <alignment horizontal="centerContinuous" vertical="center"/>
    </xf>
    <xf numFmtId="0" fontId="24" fillId="0" borderId="0">
      <alignment horizontal="centerContinuous" vertical="center"/>
    </xf>
    <xf numFmtId="0" fontId="24" fillId="0" borderId="0">
      <alignment horizontal="centerContinuous" vertical="center"/>
    </xf>
    <xf numFmtId="0" fontId="25" fillId="9" borderId="0" applyNumberFormat="0" applyBorder="0" applyAlignment="0" applyProtection="0"/>
    <xf numFmtId="0" fontId="24" fillId="0" borderId="0">
      <alignment horizontal="centerContinuous" vertical="center"/>
    </xf>
    <xf numFmtId="0" fontId="36" fillId="20" borderId="1" applyNumberFormat="0" applyAlignment="0" applyProtection="0"/>
    <xf numFmtId="0" fontId="25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" fillId="25" borderId="8" applyNumberFormat="0" applyFont="0" applyAlignment="0" applyProtection="0"/>
    <xf numFmtId="10" fontId="24" fillId="0" borderId="0" applyFont="0" applyFill="0" applyBorder="0" applyAlignment="0" applyProtection="0"/>
    <xf numFmtId="0" fontId="24" fillId="0" borderId="0">
      <alignment vertical="justify"/>
    </xf>
    <xf numFmtId="0" fontId="24" fillId="0" borderId="0">
      <alignment vertical="justify"/>
    </xf>
    <xf numFmtId="0" fontId="24" fillId="0" borderId="0">
      <alignment vertical="justify"/>
    </xf>
    <xf numFmtId="0" fontId="24" fillId="0" borderId="0">
      <alignment vertical="justify"/>
    </xf>
    <xf numFmtId="0" fontId="24" fillId="0" borderId="0">
      <alignment vertical="justify"/>
    </xf>
    <xf numFmtId="1" fontId="24" fillId="0" borderId="10" applyNumberFormat="0" applyFill="0" applyAlignment="0" applyProtection="0">
      <alignment horizontal="center" vertical="center"/>
    </xf>
    <xf numFmtId="0" fontId="41" fillId="21" borderId="2" applyNumberFormat="0" applyAlignment="0" applyProtection="0"/>
    <xf numFmtId="0" fontId="24" fillId="0" borderId="0">
      <alignment horizontal="centerContinuous" vertical="center"/>
    </xf>
    <xf numFmtId="0" fontId="24" fillId="0" borderId="0">
      <alignment horizontal="centerContinuous" vertical="center"/>
    </xf>
    <xf numFmtId="0" fontId="24" fillId="0" borderId="0">
      <alignment horizontal="centerContinuous" vertical="center"/>
    </xf>
    <xf numFmtId="0" fontId="24" fillId="0" borderId="0">
      <alignment horizontal="centerContinuous" vertical="center"/>
    </xf>
    <xf numFmtId="0" fontId="24" fillId="0" borderId="0">
      <alignment horizontal="centerContinuous" vertical="center"/>
    </xf>
    <xf numFmtId="0" fontId="36" fillId="20" borderId="1" applyNumberFormat="0" applyAlignment="0" applyProtection="0"/>
    <xf numFmtId="0" fontId="42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3" fillId="0" borderId="0"/>
    <xf numFmtId="0" fontId="40" fillId="0" borderId="0" applyNumberFormat="0" applyFill="0" applyBorder="0" applyAlignment="0" applyProtection="0"/>
    <xf numFmtId="0" fontId="3" fillId="0" borderId="0"/>
    <xf numFmtId="0" fontId="24" fillId="0" borderId="0"/>
    <xf numFmtId="0" fontId="24" fillId="0" borderId="0"/>
    <xf numFmtId="0" fontId="41" fillId="21" borderId="2" applyNumberForma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7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4" borderId="0" applyNumberFormat="0" applyBorder="0" applyAlignment="0" applyProtection="0"/>
    <xf numFmtId="0" fontId="24" fillId="0" borderId="0"/>
    <xf numFmtId="0" fontId="24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44" fillId="7" borderId="1" applyNumberFormat="0" applyAlignment="0" applyProtection="0"/>
    <xf numFmtId="0" fontId="25" fillId="5" borderId="0" applyNumberFormat="0" applyBorder="0" applyAlignment="0" applyProtection="0"/>
    <xf numFmtId="0" fontId="46" fillId="0" borderId="12" applyNumberFormat="0" applyFill="0" applyAlignment="0" applyProtection="0"/>
    <xf numFmtId="0" fontId="45" fillId="24" borderId="0" applyNumberFormat="0" applyBorder="0" applyAlignment="0" applyProtection="0"/>
    <xf numFmtId="0" fontId="25" fillId="4" borderId="0" applyNumberFormat="0" applyBorder="0" applyAlignment="0" applyProtection="0"/>
    <xf numFmtId="0" fontId="47" fillId="3" borderId="0" applyNumberFormat="0" applyBorder="0" applyAlignment="0" applyProtection="0"/>
    <xf numFmtId="0" fontId="46" fillId="0" borderId="12" applyNumberFormat="0" applyFill="0" applyAlignment="0" applyProtection="0"/>
    <xf numFmtId="0" fontId="25" fillId="3" borderId="0" applyNumberFormat="0" applyBorder="0" applyAlignment="0" applyProtection="0"/>
    <xf numFmtId="0" fontId="47" fillId="3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5" fillId="2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48" fillId="20" borderId="9" applyNumberFormat="0" applyAlignment="0" applyProtection="0"/>
    <xf numFmtId="0" fontId="48" fillId="20" borderId="9" applyNumberFormat="0" applyAlignment="0" applyProtection="0"/>
    <xf numFmtId="0" fontId="25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49" fillId="0" borderId="3" applyNumberFormat="0" applyFill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50" fillId="0" borderId="4" applyNumberFormat="0" applyFill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51" fillId="0" borderId="5" applyNumberFormat="0" applyFill="0" applyAlignment="0" applyProtection="0"/>
    <xf numFmtId="0" fontId="49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3" fillId="0" borderId="0"/>
    <xf numFmtId="0" fontId="24" fillId="0" borderId="0"/>
    <xf numFmtId="0" fontId="24" fillId="0" borderId="0"/>
    <xf numFmtId="0" fontId="1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4" fillId="0" borderId="0">
      <alignment vertical="justify"/>
    </xf>
    <xf numFmtId="0" fontId="24" fillId="0" borderId="0">
      <alignment horizontal="centerContinuous" vertical="center"/>
    </xf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7" applyNumberFormat="0" applyFill="0" applyAlignment="0" applyProtection="0"/>
    <xf numFmtId="0" fontId="43" fillId="4" borderId="0" applyNumberFormat="0" applyBorder="0" applyAlignment="0" applyProtection="0"/>
    <xf numFmtId="0" fontId="3" fillId="0" borderId="0"/>
    <xf numFmtId="0" fontId="3" fillId="0" borderId="0"/>
    <xf numFmtId="0" fontId="24" fillId="0" borderId="0"/>
    <xf numFmtId="0" fontId="44" fillId="7" borderId="1" applyNumberFormat="0" applyAlignment="0" applyProtection="0"/>
    <xf numFmtId="0" fontId="45" fillId="24" borderId="0" applyNumberFormat="0" applyBorder="0" applyAlignment="0" applyProtection="0"/>
    <xf numFmtId="0" fontId="46" fillId="0" borderId="12" applyNumberFormat="0" applyFill="0" applyAlignment="0" applyProtection="0"/>
    <xf numFmtId="0" fontId="47" fillId="3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48" fillId="20" borderId="9" applyNumberFormat="0" applyAlignment="0" applyProtection="0"/>
    <xf numFmtId="0" fontId="25" fillId="25" borderId="8" applyNumberFormat="0" applyFont="0" applyAlignment="0" applyProtection="0"/>
    <xf numFmtId="0" fontId="25" fillId="25" borderId="8" applyNumberFormat="0" applyFon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" fillId="25" borderId="8" applyNumberFormat="0" applyFont="0" applyAlignment="0" applyProtection="0"/>
    <xf numFmtId="0" fontId="38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4" fillId="0" borderId="0">
      <alignment vertical="justify"/>
    </xf>
    <xf numFmtId="0" fontId="24" fillId="0" borderId="0">
      <alignment horizontal="centerContinuous" vertical="center"/>
    </xf>
    <xf numFmtId="0" fontId="25" fillId="7" borderId="0" applyNumberFormat="0" applyBorder="0" applyAlignment="0" applyProtection="0"/>
    <xf numFmtId="0" fontId="44" fillId="7" borderId="1" applyNumberFormat="0" applyAlignment="0" applyProtection="0"/>
    <xf numFmtId="0" fontId="25" fillId="6" borderId="0" applyNumberFormat="0" applyBorder="0" applyAlignment="0" applyProtection="0"/>
    <xf numFmtId="0" fontId="45" fillId="24" borderId="0" applyNumberFormat="0" applyBorder="0" applyAlignment="0" applyProtection="0"/>
    <xf numFmtId="0" fontId="3" fillId="0" borderId="0"/>
    <xf numFmtId="0" fontId="3" fillId="25" borderId="8" applyNumberFormat="0" applyFont="0" applyAlignment="0" applyProtection="0"/>
    <xf numFmtId="0" fontId="25" fillId="25" borderId="8" applyNumberFormat="0" applyFont="0" applyAlignment="0" applyProtection="0"/>
    <xf numFmtId="0" fontId="47" fillId="3" borderId="0" applyNumberFormat="0" applyBorder="0" applyAlignment="0" applyProtection="0"/>
    <xf numFmtId="0" fontId="25" fillId="6" borderId="0" applyNumberFormat="0" applyBorder="0" applyAlignment="0" applyProtection="0"/>
    <xf numFmtId="0" fontId="26" fillId="16" borderId="0" applyNumberFormat="0" applyBorder="0" applyAlignment="0" applyProtection="0"/>
    <xf numFmtId="0" fontId="25" fillId="5" borderId="0" applyNumberFormat="0" applyBorder="0" applyAlignment="0" applyProtection="0"/>
    <xf numFmtId="0" fontId="26" fillId="17" borderId="0" applyNumberFormat="0" applyBorder="0" applyAlignment="0" applyProtection="0"/>
    <xf numFmtId="0" fontId="25" fillId="4" borderId="0" applyNumberFormat="0" applyBorder="0" applyAlignment="0" applyProtection="0"/>
    <xf numFmtId="0" fontId="26" fillId="18" borderId="0" applyNumberFormat="0" applyBorder="0" applyAlignment="0" applyProtection="0"/>
    <xf numFmtId="0" fontId="25" fillId="3" borderId="0" applyNumberFormat="0" applyBorder="0" applyAlignment="0" applyProtection="0"/>
    <xf numFmtId="0" fontId="26" fillId="13" borderId="0" applyNumberFormat="0" applyBorder="0" applyAlignment="0" applyProtection="0"/>
    <xf numFmtId="0" fontId="25" fillId="2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48" fillId="20" borderId="9" applyNumberFormat="0" applyAlignment="0" applyProtection="0"/>
    <xf numFmtId="0" fontId="25" fillId="25" borderId="8" applyNumberFormat="0" applyFon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/>
    <xf numFmtId="0" fontId="24" fillId="0" borderId="0"/>
    <xf numFmtId="0" fontId="24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0" borderId="0"/>
    <xf numFmtId="0" fontId="25" fillId="8" borderId="0" applyNumberFormat="0" applyBorder="0" applyAlignment="0" applyProtection="0"/>
    <xf numFmtId="0" fontId="24" fillId="0" borderId="0">
      <alignment horizontal="centerContinuous" vertical="center"/>
    </xf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4" fillId="0" borderId="0">
      <alignment vertical="justify"/>
    </xf>
    <xf numFmtId="0" fontId="25" fillId="5" borderId="0" applyNumberFormat="0" applyBorder="0" applyAlignment="0" applyProtection="0"/>
    <xf numFmtId="0" fontId="24" fillId="0" borderId="0">
      <alignment vertical="justify"/>
    </xf>
    <xf numFmtId="0" fontId="25" fillId="8" borderId="0" applyNumberFormat="0" applyBorder="0" applyAlignment="0" applyProtection="0"/>
    <xf numFmtId="0" fontId="3" fillId="25" borderId="8" applyNumberFormat="0" applyFont="0" applyAlignment="0" applyProtection="0"/>
    <xf numFmtId="0" fontId="25" fillId="11" borderId="0" applyNumberFormat="0" applyBorder="0" applyAlignment="0" applyProtection="0"/>
    <xf numFmtId="0" fontId="3" fillId="25" borderId="8" applyNumberFormat="0" applyFont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4" fillId="0" borderId="0">
      <alignment vertical="justify"/>
    </xf>
    <xf numFmtId="0" fontId="25" fillId="5" borderId="0" applyNumberFormat="0" applyBorder="0" applyAlignment="0" applyProtection="0"/>
    <xf numFmtId="0" fontId="24" fillId="0" borderId="0">
      <alignment horizontal="centerContinuous" vertical="center"/>
    </xf>
    <xf numFmtId="0" fontId="25" fillId="10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7" applyNumberFormat="0" applyFill="0" applyAlignment="0" applyProtection="0"/>
    <xf numFmtId="0" fontId="43" fillId="4" borderId="0" applyNumberFormat="0" applyBorder="0" applyAlignment="0" applyProtection="0"/>
    <xf numFmtId="0" fontId="3" fillId="0" borderId="0"/>
    <xf numFmtId="0" fontId="3" fillId="0" borderId="0"/>
    <xf numFmtId="0" fontId="24" fillId="0" borderId="0"/>
    <xf numFmtId="0" fontId="44" fillId="7" borderId="1" applyNumberFormat="0" applyAlignment="0" applyProtection="0"/>
    <xf numFmtId="0" fontId="45" fillId="24" borderId="0" applyNumberFormat="0" applyBorder="0" applyAlignment="0" applyProtection="0"/>
    <xf numFmtId="0" fontId="46" fillId="0" borderId="12" applyNumberFormat="0" applyFill="0" applyAlignment="0" applyProtection="0"/>
    <xf numFmtId="0" fontId="47" fillId="3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48" fillId="20" borderId="9" applyNumberFormat="0" applyAlignment="0" applyProtection="0"/>
    <xf numFmtId="0" fontId="25" fillId="25" borderId="8" applyNumberFormat="0" applyFont="0" applyAlignment="0" applyProtection="0"/>
    <xf numFmtId="0" fontId="25" fillId="25" borderId="8" applyNumberFormat="0" applyFon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3" fillId="25" borderId="8" applyNumberFormat="0" applyFont="0" applyAlignment="0" applyProtection="0"/>
    <xf numFmtId="0" fontId="25" fillId="11" borderId="0" applyNumberFormat="0" applyBorder="0" applyAlignment="0" applyProtection="0"/>
    <xf numFmtId="0" fontId="25" fillId="8" borderId="0" applyNumberFormat="0" applyBorder="0" applyAlignment="0" applyProtection="0"/>
    <xf numFmtId="0" fontId="24" fillId="0" borderId="0">
      <alignment vertical="justify"/>
    </xf>
    <xf numFmtId="0" fontId="24" fillId="0" borderId="0">
      <alignment horizontal="centerContinuous" vertical="center"/>
    </xf>
    <xf numFmtId="0" fontId="3" fillId="0" borderId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4" fillId="0" borderId="0"/>
    <xf numFmtId="0" fontId="24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4" fillId="0" borderId="0">
      <alignment vertical="justify"/>
    </xf>
    <xf numFmtId="0" fontId="24" fillId="0" borderId="0">
      <alignment horizontal="centerContinuous" vertical="center"/>
    </xf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7" applyNumberFormat="0" applyFill="0" applyAlignment="0" applyProtection="0"/>
    <xf numFmtId="0" fontId="43" fillId="4" borderId="0" applyNumberFormat="0" applyBorder="0" applyAlignment="0" applyProtection="0"/>
    <xf numFmtId="0" fontId="3" fillId="0" borderId="0"/>
    <xf numFmtId="0" fontId="3" fillId="0" borderId="0"/>
    <xf numFmtId="0" fontId="24" fillId="0" borderId="0"/>
    <xf numFmtId="0" fontId="44" fillId="7" borderId="1" applyNumberFormat="0" applyAlignment="0" applyProtection="0"/>
    <xf numFmtId="0" fontId="45" fillId="24" borderId="0" applyNumberFormat="0" applyBorder="0" applyAlignment="0" applyProtection="0"/>
    <xf numFmtId="0" fontId="46" fillId="0" borderId="12" applyNumberFormat="0" applyFill="0" applyAlignment="0" applyProtection="0"/>
    <xf numFmtId="0" fontId="47" fillId="3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48" fillId="20" borderId="9" applyNumberFormat="0" applyAlignment="0" applyProtection="0"/>
    <xf numFmtId="0" fontId="25" fillId="25" borderId="8" applyNumberFormat="0" applyFont="0" applyAlignment="0" applyProtection="0"/>
    <xf numFmtId="0" fontId="25" fillId="25" borderId="8" applyNumberFormat="0" applyFon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" fillId="25" borderId="8" applyNumberFormat="0" applyFont="0" applyAlignment="0" applyProtection="0"/>
    <xf numFmtId="0" fontId="24" fillId="0" borderId="0">
      <alignment vertical="justify"/>
    </xf>
    <xf numFmtId="0" fontId="24" fillId="0" borderId="0">
      <alignment horizontal="centerContinuous" vertical="center"/>
    </xf>
    <xf numFmtId="0" fontId="3" fillId="0" borderId="0"/>
    <xf numFmtId="0" fontId="25" fillId="2" borderId="0" applyNumberFormat="0" applyBorder="0" applyAlignment="0" applyProtection="0"/>
    <xf numFmtId="0" fontId="7" fillId="2" borderId="0" applyNumberFormat="0" applyBorder="0" applyAlignment="0" applyProtection="0"/>
    <xf numFmtId="0" fontId="25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4" borderId="0" applyNumberFormat="0" applyBorder="0" applyAlignment="0" applyProtection="0"/>
    <xf numFmtId="0" fontId="7" fillId="4" borderId="0" applyNumberFormat="0" applyBorder="0" applyAlignment="0" applyProtection="0"/>
    <xf numFmtId="0" fontId="25" fillId="5" borderId="0" applyNumberFormat="0" applyBorder="0" applyAlignment="0" applyProtection="0"/>
    <xf numFmtId="0" fontId="7" fillId="5" borderId="0" applyNumberFormat="0" applyBorder="0" applyAlignment="0" applyProtection="0"/>
    <xf numFmtId="0" fontId="25" fillId="6" borderId="0" applyNumberFormat="0" applyBorder="0" applyAlignment="0" applyProtection="0"/>
    <xf numFmtId="0" fontId="7" fillId="6" borderId="0" applyNumberFormat="0" applyBorder="0" applyAlignment="0" applyProtection="0"/>
    <xf numFmtId="0" fontId="25" fillId="7" borderId="0" applyNumberFormat="0" applyBorder="0" applyAlignment="0" applyProtection="0"/>
    <xf numFmtId="0" fontId="7" fillId="7" borderId="0" applyNumberFormat="0" applyBorder="0" applyAlignment="0" applyProtection="0"/>
    <xf numFmtId="0" fontId="25" fillId="8" borderId="0" applyNumberFormat="0" applyBorder="0" applyAlignment="0" applyProtection="0"/>
    <xf numFmtId="0" fontId="7" fillId="8" borderId="0" applyNumberFormat="0" applyBorder="0" applyAlignment="0" applyProtection="0"/>
    <xf numFmtId="0" fontId="25" fillId="9" borderId="0" applyNumberFormat="0" applyBorder="0" applyAlignment="0" applyProtection="0"/>
    <xf numFmtId="0" fontId="7" fillId="9" borderId="0" applyNumberFormat="0" applyBorder="0" applyAlignment="0" applyProtection="0"/>
    <xf numFmtId="0" fontId="25" fillId="10" borderId="0" applyNumberFormat="0" applyBorder="0" applyAlignment="0" applyProtection="0"/>
    <xf numFmtId="0" fontId="7" fillId="10" borderId="0" applyNumberFormat="0" applyBorder="0" applyAlignment="0" applyProtection="0"/>
    <xf numFmtId="0" fontId="25" fillId="5" borderId="0" applyNumberFormat="0" applyBorder="0" applyAlignment="0" applyProtection="0"/>
    <xf numFmtId="0" fontId="7" fillId="5" borderId="0" applyNumberFormat="0" applyBorder="0" applyAlignment="0" applyProtection="0"/>
    <xf numFmtId="0" fontId="25" fillId="8" borderId="0" applyNumberFormat="0" applyBorder="0" applyAlignment="0" applyProtection="0"/>
    <xf numFmtId="0" fontId="7" fillId="8" borderId="0" applyNumberFormat="0" applyBorder="0" applyAlignment="0" applyProtection="0"/>
    <xf numFmtId="0" fontId="25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26" fillId="12" borderId="0" applyNumberFormat="0" applyBorder="0" applyAlignment="0" applyProtection="0"/>
    <xf numFmtId="0" fontId="8" fillId="12" borderId="0" applyNumberFormat="0" applyBorder="0" applyAlignment="0" applyProtection="0"/>
    <xf numFmtId="0" fontId="26" fillId="9" borderId="0" applyNumberFormat="0" applyBorder="0" applyAlignment="0" applyProtection="0"/>
    <xf numFmtId="0" fontId="8" fillId="9" borderId="0" applyNumberFormat="0" applyBorder="0" applyAlignment="0" applyProtection="0"/>
    <xf numFmtId="0" fontId="26" fillId="10" borderId="0" applyNumberFormat="0" applyBorder="0" applyAlignment="0" applyProtection="0"/>
    <xf numFmtId="0" fontId="7" fillId="7" borderId="0" applyNumberFormat="0" applyBorder="0" applyAlignment="0" applyProtection="0"/>
    <xf numFmtId="0" fontId="8" fillId="10" borderId="0" applyNumberFormat="0" applyBorder="0" applyAlignment="0" applyProtection="0"/>
    <xf numFmtId="0" fontId="26" fillId="13" borderId="0" applyNumberFormat="0" applyBorder="0" applyAlignment="0" applyProtection="0"/>
    <xf numFmtId="0" fontId="25" fillId="7" borderId="0" applyNumberFormat="0" applyBorder="0" applyAlignment="0" applyProtection="0"/>
    <xf numFmtId="0" fontId="8" fillId="13" borderId="0" applyNumberFormat="0" applyBorder="0" applyAlignment="0" applyProtection="0"/>
    <xf numFmtId="0" fontId="26" fillId="14" borderId="0" applyNumberFormat="0" applyBorder="0" applyAlignment="0" applyProtection="0"/>
    <xf numFmtId="0" fontId="7" fillId="6" borderId="0" applyNumberFormat="0" applyBorder="0" applyAlignment="0" applyProtection="0"/>
    <xf numFmtId="0" fontId="8" fillId="14" borderId="0" applyNumberFormat="0" applyBorder="0" applyAlignment="0" applyProtection="0"/>
    <xf numFmtId="0" fontId="26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6" borderId="0" applyNumberFormat="0" applyBorder="0" applyAlignment="0" applyProtection="0"/>
    <xf numFmtId="0" fontId="25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5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5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5" fillId="2" borderId="0" applyNumberFormat="0" applyBorder="0" applyAlignment="0" applyProtection="0"/>
    <xf numFmtId="0" fontId="36" fillId="20" borderId="1" applyNumberFormat="0" applyAlignment="0" applyProtection="0"/>
    <xf numFmtId="0" fontId="10" fillId="20" borderId="1" applyNumberFormat="0" applyAlignment="0" applyProtection="0"/>
    <xf numFmtId="0" fontId="3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21" borderId="2" applyNumberFormat="0" applyAlignment="0" applyProtection="0"/>
    <xf numFmtId="0" fontId="11" fillId="21" borderId="2" applyNumberFormat="0" applyAlignment="0" applyProtection="0"/>
    <xf numFmtId="0" fontId="42" fillId="0" borderId="7" applyNumberFormat="0" applyFill="0" applyAlignment="0" applyProtection="0"/>
    <xf numFmtId="0" fontId="18" fillId="0" borderId="7" applyNumberFormat="0" applyFill="0" applyAlignment="0" applyProtection="0"/>
    <xf numFmtId="0" fontId="43" fillId="4" borderId="0" applyNumberFormat="0" applyBorder="0" applyAlignment="0" applyProtection="0"/>
    <xf numFmtId="0" fontId="13" fillId="4" borderId="0" applyNumberFormat="0" applyBorder="0" applyAlignment="0" applyProtection="0"/>
    <xf numFmtId="0" fontId="44" fillId="7" borderId="1" applyNumberFormat="0" applyAlignment="0" applyProtection="0"/>
    <xf numFmtId="0" fontId="17" fillId="7" borderId="1" applyNumberFormat="0" applyAlignment="0" applyProtection="0"/>
    <xf numFmtId="0" fontId="45" fillId="24" borderId="0" applyNumberFormat="0" applyBorder="0" applyAlignment="0" applyProtection="0"/>
    <xf numFmtId="0" fontId="19" fillId="24" borderId="0" applyNumberFormat="0" applyBorder="0" applyAlignment="0" applyProtection="0"/>
    <xf numFmtId="0" fontId="46" fillId="0" borderId="12" applyNumberFormat="0" applyFill="0" applyAlignment="0" applyProtection="0"/>
    <xf numFmtId="0" fontId="22" fillId="0" borderId="12" applyNumberFormat="0" applyFill="0" applyAlignment="0" applyProtection="0"/>
    <xf numFmtId="0" fontId="47" fillId="3" borderId="0" applyNumberFormat="0" applyBorder="0" applyAlignment="0" applyProtection="0"/>
    <xf numFmtId="0" fontId="9" fillId="3" borderId="0" applyNumberFormat="0" applyBorder="0" applyAlignment="0" applyProtection="0"/>
    <xf numFmtId="0" fontId="26" fillId="16" borderId="0" applyNumberFormat="0" applyBorder="0" applyAlignment="0" applyProtection="0"/>
    <xf numFmtId="0" fontId="8" fillId="16" borderId="0" applyNumberFormat="0" applyBorder="0" applyAlignment="0" applyProtection="0"/>
    <xf numFmtId="0" fontId="26" fillId="17" borderId="0" applyNumberFormat="0" applyBorder="0" applyAlignment="0" applyProtection="0"/>
    <xf numFmtId="0" fontId="8" fillId="17" borderId="0" applyNumberFormat="0" applyBorder="0" applyAlignment="0" applyProtection="0"/>
    <xf numFmtId="0" fontId="26" fillId="18" borderId="0" applyNumberFormat="0" applyBorder="0" applyAlignment="0" applyProtection="0"/>
    <xf numFmtId="0" fontId="8" fillId="18" borderId="0" applyNumberFormat="0" applyBorder="0" applyAlignment="0" applyProtection="0"/>
    <xf numFmtId="0" fontId="26" fillId="13" borderId="0" applyNumberFormat="0" applyBorder="0" applyAlignment="0" applyProtection="0"/>
    <xf numFmtId="0" fontId="8" fillId="13" borderId="0" applyNumberFormat="0" applyBorder="0" applyAlignment="0" applyProtection="0"/>
    <xf numFmtId="0" fontId="26" fillId="14" borderId="0" applyNumberFormat="0" applyBorder="0" applyAlignment="0" applyProtection="0"/>
    <xf numFmtId="0" fontId="8" fillId="14" borderId="0" applyNumberFormat="0" applyBorder="0" applyAlignment="0" applyProtection="0"/>
    <xf numFmtId="0" fontId="26" fillId="19" borderId="0" applyNumberFormat="0" applyBorder="0" applyAlignment="0" applyProtection="0"/>
    <xf numFmtId="0" fontId="8" fillId="19" borderId="0" applyNumberFormat="0" applyBorder="0" applyAlignment="0" applyProtection="0"/>
    <xf numFmtId="0" fontId="48" fillId="20" borderId="9" applyNumberFormat="0" applyAlignment="0" applyProtection="0"/>
    <xf numFmtId="0" fontId="20" fillId="20" borderId="9" applyNumberFormat="0" applyAlignment="0" applyProtection="0"/>
    <xf numFmtId="0" fontId="25" fillId="25" borderId="8" applyNumberFormat="0" applyFont="0" applyAlignment="0" applyProtection="0"/>
    <xf numFmtId="0" fontId="49" fillId="0" borderId="3" applyNumberFormat="0" applyFill="0" applyAlignment="0" applyProtection="0"/>
    <xf numFmtId="0" fontId="14" fillId="0" borderId="3" applyNumberFormat="0" applyFill="0" applyAlignment="0" applyProtection="0"/>
    <xf numFmtId="0" fontId="50" fillId="0" borderId="4" applyNumberFormat="0" applyFill="0" applyAlignment="0" applyProtection="0"/>
    <xf numFmtId="0" fontId="15" fillId="0" borderId="4" applyNumberFormat="0" applyFill="0" applyAlignment="0" applyProtection="0"/>
    <xf numFmtId="0" fontId="51" fillId="0" borderId="5" applyNumberFormat="0" applyFill="0" applyAlignment="0" applyProtection="0"/>
    <xf numFmtId="0" fontId="16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7" applyNumberFormat="0" applyFill="0" applyAlignment="0" applyProtection="0"/>
    <xf numFmtId="0" fontId="43" fillId="4" borderId="0" applyNumberFormat="0" applyBorder="0" applyAlignment="0" applyProtection="0"/>
    <xf numFmtId="0" fontId="44" fillId="7" borderId="1" applyNumberFormat="0" applyAlignment="0" applyProtection="0"/>
    <xf numFmtId="0" fontId="45" fillId="24" borderId="0" applyNumberFormat="0" applyBorder="0" applyAlignment="0" applyProtection="0"/>
    <xf numFmtId="0" fontId="46" fillId="0" borderId="12" applyNumberFormat="0" applyFill="0" applyAlignment="0" applyProtection="0"/>
    <xf numFmtId="0" fontId="47" fillId="3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48" fillId="20" borderId="9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0" fillId="20" borderId="1" applyNumberFormat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21" borderId="2" applyNumberFormat="0" applyAlignment="0" applyProtection="0"/>
    <xf numFmtId="0" fontId="18" fillId="0" borderId="7" applyNumberFormat="0" applyFill="0" applyAlignment="0" applyProtection="0"/>
    <xf numFmtId="0" fontId="13" fillId="4" borderId="0" applyNumberFormat="0" applyBorder="0" applyAlignment="0" applyProtection="0"/>
    <xf numFmtId="0" fontId="24" fillId="0" borderId="0"/>
    <xf numFmtId="0" fontId="3" fillId="0" borderId="0"/>
    <xf numFmtId="0" fontId="17" fillId="7" borderId="1" applyNumberFormat="0" applyAlignment="0" applyProtection="0"/>
    <xf numFmtId="0" fontId="19" fillId="24" borderId="0" applyNumberFormat="0" applyBorder="0" applyAlignment="0" applyProtection="0"/>
    <xf numFmtId="0" fontId="22" fillId="0" borderId="12" applyNumberFormat="0" applyFill="0" applyAlignment="0" applyProtection="0"/>
    <xf numFmtId="0" fontId="9" fillId="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0" fillId="20" borderId="9" applyNumberFormat="0" applyAlignment="0" applyProtection="0"/>
    <xf numFmtId="0" fontId="3" fillId="25" borderId="8" applyNumberFormat="0" applyFon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" fillId="25" borderId="8" applyNumberFormat="0" applyFont="0" applyAlignment="0" applyProtection="0"/>
    <xf numFmtId="0" fontId="3" fillId="0" borderId="0"/>
    <xf numFmtId="0" fontId="24" fillId="0" borderId="0"/>
    <xf numFmtId="0" fontId="25" fillId="25" borderId="8" applyNumberFormat="0" applyFont="0" applyAlignment="0" applyProtection="0"/>
    <xf numFmtId="0" fontId="25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25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5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5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5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25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6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6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6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6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6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6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88" fontId="4" fillId="0" borderId="0"/>
    <xf numFmtId="189" fontId="4" fillId="0" borderId="0"/>
    <xf numFmtId="0" fontId="3" fillId="25" borderId="8" applyNumberFormat="0" applyFont="0" applyAlignment="0" applyProtection="0"/>
    <xf numFmtId="0" fontId="24" fillId="0" borderId="0">
      <alignment vertical="justify"/>
    </xf>
    <xf numFmtId="0" fontId="24" fillId="0" borderId="0">
      <alignment horizontal="centerContinuous" vertical="center"/>
    </xf>
    <xf numFmtId="0" fontId="36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3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42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4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4" fillId="0" borderId="0"/>
    <xf numFmtId="0" fontId="24" fillId="0" borderId="0"/>
    <xf numFmtId="0" fontId="3" fillId="0" borderId="0"/>
    <xf numFmtId="0" fontId="3" fillId="0" borderId="0"/>
    <xf numFmtId="0" fontId="44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45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46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47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6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6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6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6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6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6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48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5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49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50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51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7" applyNumberFormat="0" applyFill="0" applyAlignment="0" applyProtection="0"/>
    <xf numFmtId="0" fontId="43" fillId="4" borderId="0" applyNumberFormat="0" applyBorder="0" applyAlignment="0" applyProtection="0"/>
    <xf numFmtId="0" fontId="3" fillId="0" borderId="0"/>
    <xf numFmtId="0" fontId="24" fillId="0" borderId="0"/>
    <xf numFmtId="0" fontId="44" fillId="7" borderId="1" applyNumberFormat="0" applyAlignment="0" applyProtection="0"/>
    <xf numFmtId="0" fontId="45" fillId="24" borderId="0" applyNumberFormat="0" applyBorder="0" applyAlignment="0" applyProtection="0"/>
    <xf numFmtId="0" fontId="46" fillId="0" borderId="12" applyNumberFormat="0" applyFill="0" applyAlignment="0" applyProtection="0"/>
    <xf numFmtId="0" fontId="47" fillId="3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48" fillId="20" borderId="9" applyNumberFormat="0" applyAlignment="0" applyProtection="0"/>
    <xf numFmtId="0" fontId="25" fillId="25" borderId="8" applyNumberFormat="0" applyFon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0" fillId="20" borderId="1" applyNumberFormat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21" borderId="2" applyNumberFormat="0" applyAlignment="0" applyProtection="0"/>
    <xf numFmtId="0" fontId="18" fillId="0" borderId="7" applyNumberFormat="0" applyFill="0" applyAlignment="0" applyProtection="0"/>
    <xf numFmtId="0" fontId="13" fillId="4" borderId="0" applyNumberFormat="0" applyBorder="0" applyAlignment="0" applyProtection="0"/>
    <xf numFmtId="0" fontId="24" fillId="0" borderId="0"/>
    <xf numFmtId="0" fontId="3" fillId="0" borderId="0"/>
    <xf numFmtId="0" fontId="17" fillId="7" borderId="1" applyNumberFormat="0" applyAlignment="0" applyProtection="0"/>
    <xf numFmtId="0" fontId="19" fillId="24" borderId="0" applyNumberFormat="0" applyBorder="0" applyAlignment="0" applyProtection="0"/>
    <xf numFmtId="0" fontId="22" fillId="0" borderId="12" applyNumberFormat="0" applyFill="0" applyAlignment="0" applyProtection="0"/>
    <xf numFmtId="0" fontId="9" fillId="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0" fillId="20" borderId="9" applyNumberFormat="0" applyAlignment="0" applyProtection="0"/>
    <xf numFmtId="0" fontId="3" fillId="25" borderId="8" applyNumberFormat="0" applyFon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" fillId="25" borderId="8" applyNumberFormat="0" applyFont="0" applyAlignment="0" applyProtection="0"/>
    <xf numFmtId="0" fontId="3" fillId="0" borderId="0"/>
    <xf numFmtId="0" fontId="24" fillId="0" borderId="0"/>
    <xf numFmtId="0" fontId="25" fillId="25" borderId="8" applyNumberFormat="0" applyFont="0" applyAlignment="0" applyProtection="0"/>
    <xf numFmtId="0" fontId="3" fillId="0" borderId="0"/>
    <xf numFmtId="0" fontId="3" fillId="0" borderId="0"/>
  </cellStyleXfs>
  <cellXfs count="26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55" fillId="0" borderId="0" xfId="316" applyFont="1" applyFill="1" applyAlignment="1">
      <alignment vertical="center" shrinkToFit="1"/>
    </xf>
    <xf numFmtId="0" fontId="0" fillId="0" borderId="17" xfId="0" applyBorder="1"/>
    <xf numFmtId="0" fontId="0" fillId="0" borderId="19" xfId="0" applyBorder="1"/>
    <xf numFmtId="0" fontId="3" fillId="0" borderId="24" xfId="0" applyFont="1" applyBorder="1" applyAlignment="1">
      <alignment horizontal="center"/>
    </xf>
    <xf numFmtId="0" fontId="0" fillId="0" borderId="21" xfId="0" applyBorder="1"/>
    <xf numFmtId="0" fontId="54" fillId="0" borderId="0" xfId="316" applyFont="1" applyFill="1" applyBorder="1" applyAlignment="1">
      <alignment vertic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55" fillId="0" borderId="10" xfId="300" applyFont="1" applyFill="1" applyBorder="1" applyAlignment="1">
      <alignment horizontal="left" vertical="center" shrinkToFit="1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55" fillId="0" borderId="15" xfId="300" applyFont="1" applyFill="1" applyBorder="1" applyAlignment="1">
      <alignment horizontal="left" vertical="center" shrinkToFit="1"/>
    </xf>
    <xf numFmtId="4" fontId="0" fillId="0" borderId="0" xfId="0" applyNumberFormat="1"/>
    <xf numFmtId="4" fontId="0" fillId="0" borderId="14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55" fillId="0" borderId="0" xfId="316" applyFont="1" applyFill="1" applyAlignment="1">
      <alignment horizontal="center" vertical="center" shrinkToFit="1"/>
    </xf>
    <xf numFmtId="0" fontId="54" fillId="0" borderId="0" xfId="316" applyFont="1" applyFill="1" applyBorder="1" applyAlignment="1">
      <alignment horizontal="center" vertical="center"/>
    </xf>
  </cellXfs>
  <cellStyles count="1491">
    <cellStyle name="20% - Accent1" xfId="1"/>
    <cellStyle name="20% - Accent1 2" xfId="2"/>
    <cellStyle name="20% - Accent1 3" xfId="3"/>
    <cellStyle name="20% - Accent1 4" xfId="4"/>
    <cellStyle name="20% - Accent1 5" xfId="5"/>
    <cellStyle name="20% - Accent1 6" xfId="6"/>
    <cellStyle name="20% - Accent1 7" xfId="7"/>
    <cellStyle name="20% - Accent1 8" xfId="8"/>
    <cellStyle name="20% - Accent2" xfId="9"/>
    <cellStyle name="20% - Accent2 2" xfId="10"/>
    <cellStyle name="20% - Accent2 3" xfId="11"/>
    <cellStyle name="20% - Accent2 4" xfId="12"/>
    <cellStyle name="20% - Accent2 5" xfId="13"/>
    <cellStyle name="20% - Accent2 6" xfId="14"/>
    <cellStyle name="20% - Accent2 7" xfId="15"/>
    <cellStyle name="20% - Accent2 8" xfId="16"/>
    <cellStyle name="20% - Accent3" xfId="17"/>
    <cellStyle name="20% - Accent3 2" xfId="18"/>
    <cellStyle name="20% - Accent3 3" xfId="19"/>
    <cellStyle name="20% - Accent3 4" xfId="20"/>
    <cellStyle name="20% - Accent3 5" xfId="21"/>
    <cellStyle name="20% - Accent3 6" xfId="22"/>
    <cellStyle name="20% - Accent3 7" xfId="23"/>
    <cellStyle name="20% - Accent3 8" xfId="24"/>
    <cellStyle name="20% - Accent4" xfId="25"/>
    <cellStyle name="20% - Accent4 2" xfId="26"/>
    <cellStyle name="20% - Accent4 3" xfId="27"/>
    <cellStyle name="20% - Accent4 4" xfId="28"/>
    <cellStyle name="20% - Accent4 5" xfId="29"/>
    <cellStyle name="20% - Accent4 6" xfId="30"/>
    <cellStyle name="20% - Accent4 7" xfId="31"/>
    <cellStyle name="20% - Accent4 8" xfId="32"/>
    <cellStyle name="20% - Accent5" xfId="33"/>
    <cellStyle name="20% - Accent5 2" xfId="34"/>
    <cellStyle name="20% - Accent5 3" xfId="35"/>
    <cellStyle name="20% - Accent5 4" xfId="36"/>
    <cellStyle name="20% - Accent5 5" xfId="37"/>
    <cellStyle name="20% - Accent5 6" xfId="38"/>
    <cellStyle name="20% - Accent5 7" xfId="39"/>
    <cellStyle name="20% - Accent5 8" xfId="40"/>
    <cellStyle name="20% - Accent6" xfId="41"/>
    <cellStyle name="20% - Accent6 2" xfId="42"/>
    <cellStyle name="20% - Accent6 3" xfId="43"/>
    <cellStyle name="20% - Accent6 4" xfId="44"/>
    <cellStyle name="20% - Accent6 5" xfId="45"/>
    <cellStyle name="20% - Accent6 6" xfId="46"/>
    <cellStyle name="20% - Accent6 7" xfId="47"/>
    <cellStyle name="20% - Accent6 8" xfId="48"/>
    <cellStyle name="20% - ส่วนที่ถูกเน้น1" xfId="49" builtinId="30" customBuiltin="1"/>
    <cellStyle name="20% - ส่วนที่ถูกเน้น1 2" xfId="50"/>
    <cellStyle name="20% - ส่วนที่ถูกเน้น1 2 2" xfId="51"/>
    <cellStyle name="20% - ส่วนที่ถูกเน้น1 2 3" xfId="52"/>
    <cellStyle name="20% - ส่วนที่ถูกเน้น1 2 4" xfId="405"/>
    <cellStyle name="20% - ส่วนที่ถูกเน้น1 2 4 2" xfId="535"/>
    <cellStyle name="20% - ส่วนที่ถูกเน้น1 2 4 2 2" xfId="901"/>
    <cellStyle name="20% - ส่วนที่ถูกเน้น1 2 4 3" xfId="982"/>
    <cellStyle name="20% - ส่วนที่ถูกเน้น1 2 4 4" xfId="1048"/>
    <cellStyle name="20% - ส่วนที่ถูกเน้น1 2 5" xfId="1151"/>
    <cellStyle name="20% - ส่วนที่ถูกเน้น1 3" xfId="53"/>
    <cellStyle name="20% - ส่วนที่ถูกเน้น1 3 2" xfId="406"/>
    <cellStyle name="20% - ส่วนที่ถูกเน้น1 3 2 2" xfId="1198"/>
    <cellStyle name="20% - ส่วนที่ถูกเน้น1 3 2 3" xfId="1399"/>
    <cellStyle name="20% - ส่วนที่ถูกเน้น1 3 2 4" xfId="1100"/>
    <cellStyle name="20% - ส่วนที่ถูกเน้น1 3 3" xfId="1150"/>
    <cellStyle name="20% - ส่วนที่ถูกเน้น1 4" xfId="536"/>
    <cellStyle name="20% - ส่วนที่ถูกเน้น1 4 2" xfId="1238"/>
    <cellStyle name="20% - ส่วนที่ถูกเน้น1 4 3" xfId="1442"/>
    <cellStyle name="20% - ส่วนที่ถูกเน้น1 4 4" xfId="1099"/>
    <cellStyle name="20% - ส่วนที่ถูกเน้น1 5" xfId="537"/>
    <cellStyle name="20% - ส่วนที่ถูกเน้น1 6" xfId="723"/>
    <cellStyle name="20% - ส่วนที่ถูกเน้น1 7" xfId="868"/>
    <cellStyle name="20% - ส่วนที่ถูกเน้น1 8" xfId="970"/>
    <cellStyle name="20% - ส่วนที่ถูกเน้น1 9" xfId="1152"/>
    <cellStyle name="20% - ส่วนที่ถูกเน้น2" xfId="54" builtinId="34" customBuiltin="1"/>
    <cellStyle name="20% - ส่วนที่ถูกเน้น2 2" xfId="55"/>
    <cellStyle name="20% - ส่วนที่ถูกเน้น2 2 2" xfId="56"/>
    <cellStyle name="20% - ส่วนที่ถูกเน้น2 2 3" xfId="57"/>
    <cellStyle name="20% - ส่วนที่ถูกเน้น2 2 4" xfId="407"/>
    <cellStyle name="20% - ส่วนที่ถูกเน้น2 2 4 2" xfId="538"/>
    <cellStyle name="20% - ส่วนที่ถูกเน้น2 2 4 2 2" xfId="902"/>
    <cellStyle name="20% - ส่วนที่ถูกเน้น2 2 4 3" xfId="983"/>
    <cellStyle name="20% - ส่วนที่ถูกเน้น2 2 4 4" xfId="1049"/>
    <cellStyle name="20% - ส่วนที่ถูกเน้น2 2 5" xfId="1148"/>
    <cellStyle name="20% - ส่วนที่ถูกเน้น2 3" xfId="58"/>
    <cellStyle name="20% - ส่วนที่ถูกเน้น2 3 2" xfId="408"/>
    <cellStyle name="20% - ส่วนที่ถูกเน้น2 3 2 2" xfId="1199"/>
    <cellStyle name="20% - ส่วนที่ถูกเน้น2 3 2 3" xfId="1400"/>
    <cellStyle name="20% - ส่วนที่ถูกเน้น2 3 2 4" xfId="1102"/>
    <cellStyle name="20% - ส่วนที่ถูกเน้น2 3 3" xfId="1147"/>
    <cellStyle name="20% - ส่วนที่ถูกเน้น2 4" xfId="539"/>
    <cellStyle name="20% - ส่วนที่ถูกเน้น2 4 2" xfId="1239"/>
    <cellStyle name="20% - ส่วนที่ถูกเน้น2 4 3" xfId="1443"/>
    <cellStyle name="20% - ส่วนที่ถูกเน้น2 4 4" xfId="1101"/>
    <cellStyle name="20% - ส่วนที่ถูกเน้น2 5" xfId="540"/>
    <cellStyle name="20% - ส่วนที่ถูกเน้น2 6" xfId="725"/>
    <cellStyle name="20% - ส่วนที่ถูกเน้น2 7" xfId="864"/>
    <cellStyle name="20% - ส่วนที่ถูกเน้น2 8" xfId="968"/>
    <cellStyle name="20% - ส่วนที่ถูกเน้น2 9" xfId="1149"/>
    <cellStyle name="20% - ส่วนที่ถูกเน้น3" xfId="59" builtinId="38" customBuiltin="1"/>
    <cellStyle name="20% - ส่วนที่ถูกเน้น3 2" xfId="60"/>
    <cellStyle name="20% - ส่วนที่ถูกเน้น3 2 2" xfId="61"/>
    <cellStyle name="20% - ส่วนที่ถูกเน้น3 2 3" xfId="62"/>
    <cellStyle name="20% - ส่วนที่ถูกเน้น3 2 4" xfId="409"/>
    <cellStyle name="20% - ส่วนที่ถูกเน้น3 2 4 2" xfId="541"/>
    <cellStyle name="20% - ส่วนที่ถูกเน้น3 2 4 2 2" xfId="903"/>
    <cellStyle name="20% - ส่วนที่ถูกเน้น3 2 4 3" xfId="984"/>
    <cellStyle name="20% - ส่วนที่ถูกเน้น3 2 4 4" xfId="1050"/>
    <cellStyle name="20% - ส่วนที่ถูกเน้น3 2 5" xfId="1145"/>
    <cellStyle name="20% - ส่วนที่ถูกเน้น3 3" xfId="63"/>
    <cellStyle name="20% - ส่วนที่ถูกเน้น3 3 2" xfId="410"/>
    <cellStyle name="20% - ส่วนที่ถูกเน้น3 3 2 2" xfId="1200"/>
    <cellStyle name="20% - ส่วนที่ถูกเน้น3 3 2 3" xfId="1401"/>
    <cellStyle name="20% - ส่วนที่ถูกเน้น3 3 2 4" xfId="1104"/>
    <cellStyle name="20% - ส่วนที่ถูกเน้น3 3 3" xfId="1144"/>
    <cellStyle name="20% - ส่วนที่ถูกเน้น3 4" xfId="542"/>
    <cellStyle name="20% - ส่วนที่ถูกเน้น3 4 2" xfId="1240"/>
    <cellStyle name="20% - ส่วนที่ถูกเน้น3 4 3" xfId="1444"/>
    <cellStyle name="20% - ส่วนที่ถูกเน้น3 4 4" xfId="1103"/>
    <cellStyle name="20% - ส่วนที่ถูกเน้น3 5" xfId="543"/>
    <cellStyle name="20% - ส่วนที่ถูกเน้น3 6" xfId="727"/>
    <cellStyle name="20% - ส่วนที่ถูกเน้น3 7" xfId="861"/>
    <cellStyle name="20% - ส่วนที่ถูกเน้น3 8" xfId="966"/>
    <cellStyle name="20% - ส่วนที่ถูกเน้น3 9" xfId="1146"/>
    <cellStyle name="20% - ส่วนที่ถูกเน้น4" xfId="64" builtinId="42" customBuiltin="1"/>
    <cellStyle name="20% - ส่วนที่ถูกเน้น4 2" xfId="65"/>
    <cellStyle name="20% - ส่วนที่ถูกเน้น4 2 2" xfId="66"/>
    <cellStyle name="20% - ส่วนที่ถูกเน้น4 2 3" xfId="67"/>
    <cellStyle name="20% - ส่วนที่ถูกเน้น4 2 4" xfId="411"/>
    <cellStyle name="20% - ส่วนที่ถูกเน้น4 2 4 2" xfId="544"/>
    <cellStyle name="20% - ส่วนที่ถูกเน้น4 2 4 2 2" xfId="904"/>
    <cellStyle name="20% - ส่วนที่ถูกเน้น4 2 4 3" xfId="985"/>
    <cellStyle name="20% - ส่วนที่ถูกเน้น4 2 4 4" xfId="1051"/>
    <cellStyle name="20% - ส่วนที่ถูกเน้น4 2 5" xfId="1142"/>
    <cellStyle name="20% - ส่วนที่ถูกเน้น4 3" xfId="68"/>
    <cellStyle name="20% - ส่วนที่ถูกเน้น4 3 2" xfId="412"/>
    <cellStyle name="20% - ส่วนที่ถูกเน้น4 3 2 2" xfId="1201"/>
    <cellStyle name="20% - ส่วนที่ถูกเน้น4 3 2 3" xfId="1402"/>
    <cellStyle name="20% - ส่วนที่ถูกเน้น4 3 2 4" xfId="1106"/>
    <cellStyle name="20% - ส่วนที่ถูกเน้น4 3 3" xfId="1141"/>
    <cellStyle name="20% - ส่วนที่ถูกเน้น4 4" xfId="545"/>
    <cellStyle name="20% - ส่วนที่ถูกเน้น4 4 2" xfId="1241"/>
    <cellStyle name="20% - ส่วนที่ถูกเน้น4 4 3" xfId="1445"/>
    <cellStyle name="20% - ส่วนที่ถูกเน้น4 4 4" xfId="1105"/>
    <cellStyle name="20% - ส่วนที่ถูกเน้น4 5" xfId="546"/>
    <cellStyle name="20% - ส่วนที่ถูกเน้น4 6" xfId="730"/>
    <cellStyle name="20% - ส่วนที่ถูกเน้น4 7" xfId="858"/>
    <cellStyle name="20% - ส่วนที่ถูกเน้น4 8" xfId="964"/>
    <cellStyle name="20% - ส่วนที่ถูกเน้น4 9" xfId="1143"/>
    <cellStyle name="20% - ส่วนที่ถูกเน้น5" xfId="69" builtinId="46" customBuiltin="1"/>
    <cellStyle name="20% - ส่วนที่ถูกเน้น5 2" xfId="70"/>
    <cellStyle name="20% - ส่วนที่ถูกเน้น5 2 2" xfId="71"/>
    <cellStyle name="20% - ส่วนที่ถูกเน้น5 2 3" xfId="72"/>
    <cellStyle name="20% - ส่วนที่ถูกเน้น5 2 4" xfId="413"/>
    <cellStyle name="20% - ส่วนที่ถูกเน้น5 2 4 2" xfId="547"/>
    <cellStyle name="20% - ส่วนที่ถูกเน้น5 2 4 2 2" xfId="905"/>
    <cellStyle name="20% - ส่วนที่ถูกเน้น5 2 4 3" xfId="986"/>
    <cellStyle name="20% - ส่วนที่ถูกเน้น5 2 4 4" xfId="1052"/>
    <cellStyle name="20% - ส่วนที่ถูกเน้น5 2 5" xfId="1139"/>
    <cellStyle name="20% - ส่วนที่ถูกเน้น5 3" xfId="73"/>
    <cellStyle name="20% - ส่วนที่ถูกเน้น5 3 2" xfId="414"/>
    <cellStyle name="20% - ส่วนที่ถูกเน้น5 3 2 2" xfId="1202"/>
    <cellStyle name="20% - ส่วนที่ถูกเน้น5 3 2 3" xfId="1403"/>
    <cellStyle name="20% - ส่วนที่ถูกเน้น5 3 2 4" xfId="1108"/>
    <cellStyle name="20% - ส่วนที่ถูกเน้น5 3 3" xfId="1135"/>
    <cellStyle name="20% - ส่วนที่ถูกเน้น5 4" xfId="548"/>
    <cellStyle name="20% - ส่วนที่ถูกเน้น5 4 2" xfId="1242"/>
    <cellStyle name="20% - ส่วนที่ถูกเน้น5 4 3" xfId="1446"/>
    <cellStyle name="20% - ส่วนที่ถูกเน้น5 4 4" xfId="1107"/>
    <cellStyle name="20% - ส่วนที่ถูกเน้น5 5" xfId="549"/>
    <cellStyle name="20% - ส่วนที่ถูกเน้น5 6" xfId="733"/>
    <cellStyle name="20% - ส่วนที่ถูกเน้น5 7" xfId="956"/>
    <cellStyle name="20% - ส่วนที่ถูกเน้น5 8" xfId="962"/>
    <cellStyle name="20% - ส่วนที่ถูกเน้น5 9" xfId="1140"/>
    <cellStyle name="20% - ส่วนที่ถูกเน้น6" xfId="74" builtinId="50" customBuiltin="1"/>
    <cellStyle name="20% - ส่วนที่ถูกเน้น6 2" xfId="75"/>
    <cellStyle name="20% - ส่วนที่ถูกเน้น6 2 2" xfId="76"/>
    <cellStyle name="20% - ส่วนที่ถูกเน้น6 2 3" xfId="77"/>
    <cellStyle name="20% - ส่วนที่ถูกเน้น6 2 4" xfId="415"/>
    <cellStyle name="20% - ส่วนที่ถูกเน้น6 2 4 2" xfId="550"/>
    <cellStyle name="20% - ส่วนที่ถูกเน้น6 2 4 2 2" xfId="906"/>
    <cellStyle name="20% - ส่วนที่ถูกเน้น6 2 4 3" xfId="987"/>
    <cellStyle name="20% - ส่วนที่ถูกเน้น6 2 4 4" xfId="1053"/>
    <cellStyle name="20% - ส่วนที่ถูกเน้น6 2 5" xfId="1129"/>
    <cellStyle name="20% - ส่วนที่ถูกเน้น6 3" xfId="78"/>
    <cellStyle name="20% - ส่วนที่ถูกเน้น6 3 2" xfId="416"/>
    <cellStyle name="20% - ส่วนที่ถูกเน้น6 3 2 2" xfId="1203"/>
    <cellStyle name="20% - ส่วนที่ถูกเน้น6 3 2 3" xfId="1404"/>
    <cellStyle name="20% - ส่วนที่ถูกเน้น6 3 2 4" xfId="1110"/>
    <cellStyle name="20% - ส่วนที่ถูกเน้น6 3 3" xfId="1123"/>
    <cellStyle name="20% - ส่วนที่ถูกเน้น6 4" xfId="551"/>
    <cellStyle name="20% - ส่วนที่ถูกเน้น6 4 2" xfId="1243"/>
    <cellStyle name="20% - ส่วนที่ถูกเน้น6 4 3" xfId="1447"/>
    <cellStyle name="20% - ส่วนที่ถูกเน้น6 4 4" xfId="1109"/>
    <cellStyle name="20% - ส่วนที่ถูกเน้น6 5" xfId="552"/>
    <cellStyle name="20% - ส่วนที่ถูกเน้น6 6" xfId="735"/>
    <cellStyle name="20% - ส่วนที่ถูกเน้น6 7" xfId="954"/>
    <cellStyle name="20% - ส่วนที่ถูกเน้น6 8" xfId="706"/>
    <cellStyle name="20% - ส่วนที่ถูกเน้น6 9" xfId="1132"/>
    <cellStyle name="40% - Accent1" xfId="79"/>
    <cellStyle name="40% - Accent1 2" xfId="80"/>
    <cellStyle name="40% - Accent1 3" xfId="81"/>
    <cellStyle name="40% - Accent1 4" xfId="82"/>
    <cellStyle name="40% - Accent1 5" xfId="83"/>
    <cellStyle name="40% - Accent1 6" xfId="84"/>
    <cellStyle name="40% - Accent1 7" xfId="85"/>
    <cellStyle name="40% - Accent1 8" xfId="86"/>
    <cellStyle name="40% - Accent2" xfId="87"/>
    <cellStyle name="40% - Accent2 2" xfId="88"/>
    <cellStyle name="40% - Accent2 3" xfId="89"/>
    <cellStyle name="40% - Accent2 4" xfId="90"/>
    <cellStyle name="40% - Accent2 5" xfId="91"/>
    <cellStyle name="40% - Accent2 6" xfId="92"/>
    <cellStyle name="40% - Accent2 7" xfId="93"/>
    <cellStyle name="40% - Accent2 8" xfId="94"/>
    <cellStyle name="40% - Accent3" xfId="95"/>
    <cellStyle name="40% - Accent3 2" xfId="96"/>
    <cellStyle name="40% - Accent3 3" xfId="97"/>
    <cellStyle name="40% - Accent3 4" xfId="98"/>
    <cellStyle name="40% - Accent3 5" xfId="99"/>
    <cellStyle name="40% - Accent3 6" xfId="100"/>
    <cellStyle name="40% - Accent3 7" xfId="101"/>
    <cellStyle name="40% - Accent3 8" xfId="102"/>
    <cellStyle name="40% - Accent4" xfId="103"/>
    <cellStyle name="40% - Accent4 2" xfId="104"/>
    <cellStyle name="40% - Accent4 3" xfId="105"/>
    <cellStyle name="40% - Accent4 4" xfId="106"/>
    <cellStyle name="40% - Accent4 5" xfId="107"/>
    <cellStyle name="40% - Accent4 6" xfId="108"/>
    <cellStyle name="40% - Accent4 7" xfId="109"/>
    <cellStyle name="40% - Accent4 8" xfId="110"/>
    <cellStyle name="40% - Accent5" xfId="111"/>
    <cellStyle name="40% - Accent5 2" xfId="112"/>
    <cellStyle name="40% - Accent5 3" xfId="113"/>
    <cellStyle name="40% - Accent5 4" xfId="114"/>
    <cellStyle name="40% - Accent5 5" xfId="115"/>
    <cellStyle name="40% - Accent5 6" xfId="116"/>
    <cellStyle name="40% - Accent5 7" xfId="117"/>
    <cellStyle name="40% - Accent5 8" xfId="118"/>
    <cellStyle name="40% - Accent6" xfId="119"/>
    <cellStyle name="40% - Accent6 2" xfId="120"/>
    <cellStyle name="40% - Accent6 3" xfId="121"/>
    <cellStyle name="40% - Accent6 4" xfId="122"/>
    <cellStyle name="40% - Accent6 5" xfId="123"/>
    <cellStyle name="40% - Accent6 6" xfId="124"/>
    <cellStyle name="40% - Accent6 7" xfId="125"/>
    <cellStyle name="40% - Accent6 8" xfId="126"/>
    <cellStyle name="40% - ส่วนที่ถูกเน้น1" xfId="127" builtinId="31" customBuiltin="1"/>
    <cellStyle name="40% - ส่วนที่ถูกเน้น1 2" xfId="128"/>
    <cellStyle name="40% - ส่วนที่ถูกเน้น1 2 2" xfId="129"/>
    <cellStyle name="40% - ส่วนที่ถูกเน้น1 2 3" xfId="130"/>
    <cellStyle name="40% - ส่วนที่ถูกเน้น1 2 4" xfId="417"/>
    <cellStyle name="40% - ส่วนที่ถูกเน้น1 2 4 2" xfId="553"/>
    <cellStyle name="40% - ส่วนที่ถูกเน้น1 2 4 2 2" xfId="907"/>
    <cellStyle name="40% - ส่วนที่ถูกเน้น1 2 4 3" xfId="989"/>
    <cellStyle name="40% - ส่วนที่ถูกเน้น1 2 4 4" xfId="1054"/>
    <cellStyle name="40% - ส่วนที่ถูกเน้น1 2 5" xfId="1286"/>
    <cellStyle name="40% - ส่วนที่ถูกเน้น1 3" xfId="131"/>
    <cellStyle name="40% - ส่วนที่ถูกเน้น1 3 2" xfId="418"/>
    <cellStyle name="40% - ส่วนที่ถูกเน้น1 3 2 2" xfId="1204"/>
    <cellStyle name="40% - ส่วนที่ถูกเน้น1 3 2 3" xfId="1405"/>
    <cellStyle name="40% - ส่วนที่ถูกเน้น1 3 2 4" xfId="1112"/>
    <cellStyle name="40% - ส่วนที่ถูกเน้น1 3 3" xfId="1287"/>
    <cellStyle name="40% - ส่วนที่ถูกเน้น1 4" xfId="554"/>
    <cellStyle name="40% - ส่วนที่ถูกเน้น1 4 2" xfId="1244"/>
    <cellStyle name="40% - ส่วนที่ถูกเน้น1 4 3" xfId="1448"/>
    <cellStyle name="40% - ส่วนที่ถูกเน้น1 4 4" xfId="1111"/>
    <cellStyle name="40% - ส่วนที่ถูกเน้น1 5" xfId="555"/>
    <cellStyle name="40% - ส่วนที่ถูกเน้น1 6" xfId="755"/>
    <cellStyle name="40% - ส่วนที่ถูกเน้น1 7" xfId="805"/>
    <cellStyle name="40% - ส่วนที่ถูกเน้น1 8" xfId="729"/>
    <cellStyle name="40% - ส่วนที่ถูกเน้น1 9" xfId="1285"/>
    <cellStyle name="40% - ส่วนที่ถูกเน้น2" xfId="132" builtinId="35" customBuiltin="1"/>
    <cellStyle name="40% - ส่วนที่ถูกเน้น2 2" xfId="133"/>
    <cellStyle name="40% - ส่วนที่ถูกเน้น2 2 2" xfId="134"/>
    <cellStyle name="40% - ส่วนที่ถูกเน้น2 2 3" xfId="135"/>
    <cellStyle name="40% - ส่วนที่ถูกเน้น2 2 4" xfId="419"/>
    <cellStyle name="40% - ส่วนที่ถูกเน้น2 2 4 2" xfId="556"/>
    <cellStyle name="40% - ส่วนที่ถูกเน้น2 2 4 2 2" xfId="908"/>
    <cellStyle name="40% - ส่วนที่ถูกเน้น2 2 4 3" xfId="991"/>
    <cellStyle name="40% - ส่วนที่ถูกเน้น2 2 4 4" xfId="1055"/>
    <cellStyle name="40% - ส่วนที่ถูกเน้น2 2 5" xfId="1289"/>
    <cellStyle name="40% - ส่วนที่ถูกเน้น2 3" xfId="136"/>
    <cellStyle name="40% - ส่วนที่ถูกเน้น2 3 2" xfId="420"/>
    <cellStyle name="40% - ส่วนที่ถูกเน้น2 3 2 2" xfId="1205"/>
    <cellStyle name="40% - ส่วนที่ถูกเน้น2 3 2 3" xfId="1406"/>
    <cellStyle name="40% - ส่วนที่ถูกเน้น2 3 2 4" xfId="1114"/>
    <cellStyle name="40% - ส่วนที่ถูกเน้น2 3 3" xfId="1290"/>
    <cellStyle name="40% - ส่วนที่ถูกเน้น2 4" xfId="557"/>
    <cellStyle name="40% - ส่วนที่ถูกเน้น2 4 2" xfId="1245"/>
    <cellStyle name="40% - ส่วนที่ถูกเน้น2 4 3" xfId="1449"/>
    <cellStyle name="40% - ส่วนที่ถูกเน้น2 4 4" xfId="1113"/>
    <cellStyle name="40% - ส่วนที่ถูกเน้น2 5" xfId="558"/>
    <cellStyle name="40% - ส่วนที่ถูกเน้น2 6" xfId="757"/>
    <cellStyle name="40% - ส่วนที่ถูกเน้น2 7" xfId="802"/>
    <cellStyle name="40% - ส่วนที่ถูกเน้น2 8" xfId="732"/>
    <cellStyle name="40% - ส่วนที่ถูกเน้น2 9" xfId="1288"/>
    <cellStyle name="40% - ส่วนที่ถูกเน้น3" xfId="137" builtinId="39" customBuiltin="1"/>
    <cellStyle name="40% - ส่วนที่ถูกเน้น3 2" xfId="138"/>
    <cellStyle name="40% - ส่วนที่ถูกเน้น3 2 2" xfId="139"/>
    <cellStyle name="40% - ส่วนที่ถูกเน้น3 2 3" xfId="140"/>
    <cellStyle name="40% - ส่วนที่ถูกเน้น3 2 4" xfId="421"/>
    <cellStyle name="40% - ส่วนที่ถูกเน้น3 2 4 2" xfId="559"/>
    <cellStyle name="40% - ส่วนที่ถูกเน้น3 2 4 2 2" xfId="909"/>
    <cellStyle name="40% - ส่วนที่ถูกเน้น3 2 4 3" xfId="992"/>
    <cellStyle name="40% - ส่วนที่ถูกเน้น3 2 4 4" xfId="1056"/>
    <cellStyle name="40% - ส่วนที่ถูกเน้น3 2 5" xfId="1292"/>
    <cellStyle name="40% - ส่วนที่ถูกเน้น3 3" xfId="141"/>
    <cellStyle name="40% - ส่วนที่ถูกเน้น3 3 2" xfId="422"/>
    <cellStyle name="40% - ส่วนที่ถูกเน้น3 3 2 2" xfId="1206"/>
    <cellStyle name="40% - ส่วนที่ถูกเน้น3 3 2 3" xfId="1407"/>
    <cellStyle name="40% - ส่วนที่ถูกเน้น3 3 2 4" xfId="1116"/>
    <cellStyle name="40% - ส่วนที่ถูกเน้น3 3 3" xfId="1293"/>
    <cellStyle name="40% - ส่วนที่ถูกเน้น3 4" xfId="560"/>
    <cellStyle name="40% - ส่วนที่ถูกเน้น3 4 2" xfId="1246"/>
    <cellStyle name="40% - ส่วนที่ถูกเน้น3 4 3" xfId="1450"/>
    <cellStyle name="40% - ส่วนที่ถูกเน้น3 4 4" xfId="1115"/>
    <cellStyle name="40% - ส่วนที่ถูกเน้น3 5" xfId="561"/>
    <cellStyle name="40% - ส่วนที่ถูกเน้น3 6" xfId="760"/>
    <cellStyle name="40% - ส่วนที่ถูกเน้น3 7" xfId="797"/>
    <cellStyle name="40% - ส่วนที่ถูกเน้น3 8" xfId="1009"/>
    <cellStyle name="40% - ส่วนที่ถูกเน้น3 9" xfId="1291"/>
    <cellStyle name="40% - ส่วนที่ถูกเน้น4" xfId="142" builtinId="43" customBuiltin="1"/>
    <cellStyle name="40% - ส่วนที่ถูกเน้น4 2" xfId="143"/>
    <cellStyle name="40% - ส่วนที่ถูกเน้น4 2 2" xfId="144"/>
    <cellStyle name="40% - ส่วนที่ถูกเน้น4 2 3" xfId="145"/>
    <cellStyle name="40% - ส่วนที่ถูกเน้น4 2 4" xfId="423"/>
    <cellStyle name="40% - ส่วนที่ถูกเน้น4 2 4 2" xfId="562"/>
    <cellStyle name="40% - ส่วนที่ถูกเน้น4 2 4 2 2" xfId="910"/>
    <cellStyle name="40% - ส่วนที่ถูกเน้น4 2 4 3" xfId="994"/>
    <cellStyle name="40% - ส่วนที่ถูกเน้น4 2 4 4" xfId="1057"/>
    <cellStyle name="40% - ส่วนที่ถูกเน้น4 2 5" xfId="1295"/>
    <cellStyle name="40% - ส่วนที่ถูกเน้น4 3" xfId="146"/>
    <cellStyle name="40% - ส่วนที่ถูกเน้น4 3 2" xfId="424"/>
    <cellStyle name="40% - ส่วนที่ถูกเน้น4 3 2 2" xfId="1207"/>
    <cellStyle name="40% - ส่วนที่ถูกเน้น4 3 2 3" xfId="1408"/>
    <cellStyle name="40% - ส่วนที่ถูกเน้น4 3 2 4" xfId="1118"/>
    <cellStyle name="40% - ส่วนที่ถูกเน้น4 3 3" xfId="1296"/>
    <cellStyle name="40% - ส่วนที่ถูกเน้น4 4" xfId="563"/>
    <cellStyle name="40% - ส่วนที่ถูกเน้น4 4 2" xfId="1247"/>
    <cellStyle name="40% - ส่วนที่ถูกเน้น4 4 3" xfId="1451"/>
    <cellStyle name="40% - ส่วนที่ถูกเน้น4 4 4" xfId="1117"/>
    <cellStyle name="40% - ส่วนที่ถูกเน้น4 5" xfId="564"/>
    <cellStyle name="40% - ส่วนที่ถูกเน้น4 6" xfId="761"/>
    <cellStyle name="40% - ส่วนที่ถูกเน้น4 7" xfId="794"/>
    <cellStyle name="40% - ส่วนที่ถูกเน้น4 8" xfId="1007"/>
    <cellStyle name="40% - ส่วนที่ถูกเน้น4 9" xfId="1294"/>
    <cellStyle name="40% - ส่วนที่ถูกเน้น5" xfId="147" builtinId="47" customBuiltin="1"/>
    <cellStyle name="40% - ส่วนที่ถูกเน้น5 2" xfId="148"/>
    <cellStyle name="40% - ส่วนที่ถูกเน้น5 2 2" xfId="149"/>
    <cellStyle name="40% - ส่วนที่ถูกเน้น5 2 3" xfId="150"/>
    <cellStyle name="40% - ส่วนที่ถูกเน้น5 2 4" xfId="425"/>
    <cellStyle name="40% - ส่วนที่ถูกเน้น5 2 4 2" xfId="565"/>
    <cellStyle name="40% - ส่วนที่ถูกเน้น5 2 4 2 2" xfId="911"/>
    <cellStyle name="40% - ส่วนที่ถูกเน้น5 2 4 3" xfId="996"/>
    <cellStyle name="40% - ส่วนที่ถูกเน้น5 2 4 4" xfId="1058"/>
    <cellStyle name="40% - ส่วนที่ถูกเน้น5 2 5" xfId="1298"/>
    <cellStyle name="40% - ส่วนที่ถูกเน้น5 3" xfId="151"/>
    <cellStyle name="40% - ส่วนที่ถูกเน้น5 3 2" xfId="426"/>
    <cellStyle name="40% - ส่วนที่ถูกเน้น5 3 2 2" xfId="1208"/>
    <cellStyle name="40% - ส่วนที่ถูกเน้น5 3 2 3" xfId="1409"/>
    <cellStyle name="40% - ส่วนที่ถูกเน้น5 3 2 4" xfId="1120"/>
    <cellStyle name="40% - ส่วนที่ถูกเน้น5 3 3" xfId="1299"/>
    <cellStyle name="40% - ส่วนที่ถูกเน้น5 4" xfId="566"/>
    <cellStyle name="40% - ส่วนที่ถูกเน้น5 4 2" xfId="1248"/>
    <cellStyle name="40% - ส่วนที่ถูกเน้น5 4 3" xfId="1452"/>
    <cellStyle name="40% - ส่วนที่ถูกเน้น5 4 4" xfId="1119"/>
    <cellStyle name="40% - ส่วนที่ถูกเน้น5 5" xfId="567"/>
    <cellStyle name="40% - ส่วนที่ถูกเน้น5 6" xfId="762"/>
    <cellStyle name="40% - ส่วนที่ถูกเน้น5 7" xfId="788"/>
    <cellStyle name="40% - ส่วนที่ถูกเน้น5 8" xfId="1040"/>
    <cellStyle name="40% - ส่วนที่ถูกเน้น5 9" xfId="1297"/>
    <cellStyle name="40% - ส่วนที่ถูกเน้น6" xfId="152" builtinId="51" customBuiltin="1"/>
    <cellStyle name="40% - ส่วนที่ถูกเน้น6 2" xfId="153"/>
    <cellStyle name="40% - ส่วนที่ถูกเน้น6 2 2" xfId="154"/>
    <cellStyle name="40% - ส่วนที่ถูกเน้น6 2 3" xfId="155"/>
    <cellStyle name="40% - ส่วนที่ถูกเน้น6 2 4" xfId="427"/>
    <cellStyle name="40% - ส่วนที่ถูกเน้น6 2 4 2" xfId="568"/>
    <cellStyle name="40% - ส่วนที่ถูกเน้น6 2 4 2 2" xfId="912"/>
    <cellStyle name="40% - ส่วนที่ถูกเน้น6 2 4 3" xfId="998"/>
    <cellStyle name="40% - ส่วนที่ถูกเน้น6 2 4 4" xfId="1059"/>
    <cellStyle name="40% - ส่วนที่ถูกเน้น6 2 5" xfId="1301"/>
    <cellStyle name="40% - ส่วนที่ถูกเน้น6 3" xfId="156"/>
    <cellStyle name="40% - ส่วนที่ถูกเน้น6 3 2" xfId="428"/>
    <cellStyle name="40% - ส่วนที่ถูกเน้น6 3 2 2" xfId="1209"/>
    <cellStyle name="40% - ส่วนที่ถูกเน้น6 3 2 3" xfId="1410"/>
    <cellStyle name="40% - ส่วนที่ถูกเน้น6 3 2 4" xfId="1122"/>
    <cellStyle name="40% - ส่วนที่ถูกเน้น6 3 3" xfId="1302"/>
    <cellStyle name="40% - ส่วนที่ถูกเน้น6 4" xfId="569"/>
    <cellStyle name="40% - ส่วนที่ถูกเน้น6 4 2" xfId="1249"/>
    <cellStyle name="40% - ส่วนที่ถูกเน้น6 4 3" xfId="1453"/>
    <cellStyle name="40% - ส่วนที่ถูกเน้น6 4 4" xfId="1121"/>
    <cellStyle name="40% - ส่วนที่ถูกเน้น6 5" xfId="570"/>
    <cellStyle name="40% - ส่วนที่ถูกเน้น6 6" xfId="763"/>
    <cellStyle name="40% - ส่วนที่ถูกเน้น6 7" xfId="784"/>
    <cellStyle name="40% - ส่วนที่ถูกเน้น6 8" xfId="1039"/>
    <cellStyle name="40% - ส่วนที่ถูกเน้น6 9" xfId="1300"/>
    <cellStyle name="60% - Accent1" xfId="157"/>
    <cellStyle name="60% - Accent2" xfId="158"/>
    <cellStyle name="60% - Accent3" xfId="159"/>
    <cellStyle name="60% - Accent4" xfId="160"/>
    <cellStyle name="60% - Accent5" xfId="161"/>
    <cellStyle name="60% - Accent6" xfId="162"/>
    <cellStyle name="60% - ส่วนที่ถูกเน้น1" xfId="163" builtinId="32" customBuiltin="1"/>
    <cellStyle name="60% - ส่วนที่ถูกเน้น1 2" xfId="164"/>
    <cellStyle name="60% - ส่วนที่ถูกเน้น1 2 2" xfId="165"/>
    <cellStyle name="60% - ส่วนที่ถูกเน้น1 2 3" xfId="166"/>
    <cellStyle name="60% - ส่วนที่ถูกเน้น1 2 4" xfId="429"/>
    <cellStyle name="60% - ส่วนที่ถูกเน้น1 2 4 2" xfId="571"/>
    <cellStyle name="60% - ส่วนที่ถูกเน้น1 2 4 2 2" xfId="913"/>
    <cellStyle name="60% - ส่วนที่ถูกเน้น1 2 4 3" xfId="1000"/>
    <cellStyle name="60% - ส่วนที่ถูกเน้น1 2 4 4" xfId="1060"/>
    <cellStyle name="60% - ส่วนที่ถูกเน้น1 2 5" xfId="1304"/>
    <cellStyle name="60% - ส่วนที่ถูกเน้น1 3" xfId="167"/>
    <cellStyle name="60% - ส่วนที่ถูกเน้น1 3 2" xfId="430"/>
    <cellStyle name="60% - ส่วนที่ถูกเน้น1 3 2 2" xfId="1210"/>
    <cellStyle name="60% - ส่วนที่ถูกเน้น1 3 2 3" xfId="1411"/>
    <cellStyle name="60% - ส่วนที่ถูกเน้น1 3 2 4" xfId="1125"/>
    <cellStyle name="60% - ส่วนที่ถูกเน้น1 3 3" xfId="1305"/>
    <cellStyle name="60% - ส่วนที่ถูกเน้น1 4" xfId="572"/>
    <cellStyle name="60% - ส่วนที่ถูกเน้น1 4 2" xfId="1250"/>
    <cellStyle name="60% - ส่วนที่ถูกเน้น1 4 3" xfId="1454"/>
    <cellStyle name="60% - ส่วนที่ถูกเน้น1 4 4" xfId="1124"/>
    <cellStyle name="60% - ส่วนที่ถูกเน้น1 5" xfId="573"/>
    <cellStyle name="60% - ส่วนที่ถูกเน้น1 6" xfId="768"/>
    <cellStyle name="60% - ส่วนที่ถูกเน้น1 7" xfId="775"/>
    <cellStyle name="60% - ส่วนที่ถูกเน้น1 8" xfId="751"/>
    <cellStyle name="60% - ส่วนที่ถูกเน้น1 9" xfId="1303"/>
    <cellStyle name="60% - ส่วนที่ถูกเน้น2" xfId="168" builtinId="36" customBuiltin="1"/>
    <cellStyle name="60% - ส่วนที่ถูกเน้น2 2" xfId="169"/>
    <cellStyle name="60% - ส่วนที่ถูกเน้น2 2 2" xfId="170"/>
    <cellStyle name="60% - ส่วนที่ถูกเน้น2 2 3" xfId="171"/>
    <cellStyle name="60% - ส่วนที่ถูกเน้น2 2 4" xfId="431"/>
    <cellStyle name="60% - ส่วนที่ถูกเน้น2 2 4 2" xfId="574"/>
    <cellStyle name="60% - ส่วนที่ถูกเน้น2 2 4 2 2" xfId="914"/>
    <cellStyle name="60% - ส่วนที่ถูกเน้น2 2 4 3" xfId="1001"/>
    <cellStyle name="60% - ส่วนที่ถูกเน้น2 2 4 4" xfId="1061"/>
    <cellStyle name="60% - ส่วนที่ถูกเน้น2 2 5" xfId="1307"/>
    <cellStyle name="60% - ส่วนที่ถูกเน้น2 3" xfId="172"/>
    <cellStyle name="60% - ส่วนที่ถูกเน้น2 3 2" xfId="432"/>
    <cellStyle name="60% - ส่วนที่ถูกเน้น2 3 2 2" xfId="1211"/>
    <cellStyle name="60% - ส่วนที่ถูกเน้น2 3 2 3" xfId="1412"/>
    <cellStyle name="60% - ส่วนที่ถูกเน้น2 3 2 4" xfId="1127"/>
    <cellStyle name="60% - ส่วนที่ถูกเน้น2 3 3" xfId="1308"/>
    <cellStyle name="60% - ส่วนที่ถูกเน้น2 4" xfId="575"/>
    <cellStyle name="60% - ส่วนที่ถูกเน้น2 4 2" xfId="1251"/>
    <cellStyle name="60% - ส่วนที่ถูกเน้น2 4 3" xfId="1455"/>
    <cellStyle name="60% - ส่วนที่ถูกเน้น2 4 4" xfId="1126"/>
    <cellStyle name="60% - ส่วนที่ถูกเน้น2 5" xfId="576"/>
    <cellStyle name="60% - ส่วนที่ถูกเน้น2 6" xfId="770"/>
    <cellStyle name="60% - ส่วนที่ถูกเน้น2 7" xfId="773"/>
    <cellStyle name="60% - ส่วนที่ถูกเน้น2 8" xfId="752"/>
    <cellStyle name="60% - ส่วนที่ถูกเน้น2 9" xfId="1306"/>
    <cellStyle name="60% - ส่วนที่ถูกเน้น3" xfId="173" builtinId="40" customBuiltin="1"/>
    <cellStyle name="60% - ส่วนที่ถูกเน้น3 2" xfId="174"/>
    <cellStyle name="60% - ส่วนที่ถูกเน้น3 2 2" xfId="175"/>
    <cellStyle name="60% - ส่วนที่ถูกเน้น3 2 3" xfId="176"/>
    <cellStyle name="60% - ส่วนที่ถูกเน้น3 2 4" xfId="433"/>
    <cellStyle name="60% - ส่วนที่ถูกเน้น3 2 4 2" xfId="577"/>
    <cellStyle name="60% - ส่วนที่ถูกเน้น3 2 4 2 2" xfId="915"/>
    <cellStyle name="60% - ส่วนที่ถูกเน้น3 2 4 3" xfId="1002"/>
    <cellStyle name="60% - ส่วนที่ถูกเน้น3 2 4 4" xfId="1062"/>
    <cellStyle name="60% - ส่วนที่ถูกเน้น3 2 5" xfId="1310"/>
    <cellStyle name="60% - ส่วนที่ถูกเน้น3 3" xfId="177"/>
    <cellStyle name="60% - ส่วนที่ถูกเน้น3 3 2" xfId="434"/>
    <cellStyle name="60% - ส่วนที่ถูกเน้น3 3 2 2" xfId="1212"/>
    <cellStyle name="60% - ส่วนที่ถูกเน้น3 3 2 3" xfId="1413"/>
    <cellStyle name="60% - ส่วนที่ถูกเน้น3 3 2 4" xfId="1130"/>
    <cellStyle name="60% - ส่วนที่ถูกเน้น3 3 3" xfId="1311"/>
    <cellStyle name="60% - ส่วนที่ถูกเน้น3 4" xfId="578"/>
    <cellStyle name="60% - ส่วนที่ถูกเน้น3 4 2" xfId="1252"/>
    <cellStyle name="60% - ส่วนที่ถูกเน้น3 4 3" xfId="1456"/>
    <cellStyle name="60% - ส่วนที่ถูกเน้น3 4 4" xfId="1128"/>
    <cellStyle name="60% - ส่วนที่ถูกเน้น3 5" xfId="579"/>
    <cellStyle name="60% - ส่วนที่ถูกเน้น3 6" xfId="772"/>
    <cellStyle name="60% - ส่วนที่ถูกเน้น3 7" xfId="771"/>
    <cellStyle name="60% - ส่วนที่ถูกเน้น3 8" xfId="753"/>
    <cellStyle name="60% - ส่วนที่ถูกเน้น3 9" xfId="1309"/>
    <cellStyle name="60% - ส่วนที่ถูกเน้น4" xfId="178" builtinId="44" customBuiltin="1"/>
    <cellStyle name="60% - ส่วนที่ถูกเน้น4 2" xfId="179"/>
    <cellStyle name="60% - ส่วนที่ถูกเน้น4 2 2" xfId="180"/>
    <cellStyle name="60% - ส่วนที่ถูกเน้น4 2 3" xfId="181"/>
    <cellStyle name="60% - ส่วนที่ถูกเน้น4 2 4" xfId="435"/>
    <cellStyle name="60% - ส่วนที่ถูกเน้น4 2 4 2" xfId="580"/>
    <cellStyle name="60% - ส่วนที่ถูกเน้น4 2 4 2 2" xfId="916"/>
    <cellStyle name="60% - ส่วนที่ถูกเน้น4 2 4 3" xfId="1003"/>
    <cellStyle name="60% - ส่วนที่ถูกเน้น4 2 4 4" xfId="1063"/>
    <cellStyle name="60% - ส่วนที่ถูกเน้น4 2 5" xfId="1313"/>
    <cellStyle name="60% - ส่วนที่ถูกเน้น4 3" xfId="182"/>
    <cellStyle name="60% - ส่วนที่ถูกเน้น4 3 2" xfId="436"/>
    <cellStyle name="60% - ส่วนที่ถูกเน้น4 3 2 2" xfId="1213"/>
    <cellStyle name="60% - ส่วนที่ถูกเน้น4 3 2 3" xfId="1414"/>
    <cellStyle name="60% - ส่วนที่ถูกเน้น4 3 2 4" xfId="1133"/>
    <cellStyle name="60% - ส่วนที่ถูกเน้น4 3 3" xfId="1314"/>
    <cellStyle name="60% - ส่วนที่ถูกเน้น4 4" xfId="581"/>
    <cellStyle name="60% - ส่วนที่ถูกเน้น4 4 2" xfId="1253"/>
    <cellStyle name="60% - ส่วนที่ถูกเน้น4 4 3" xfId="1457"/>
    <cellStyle name="60% - ส่วนที่ถูกเน้น4 4 4" xfId="1131"/>
    <cellStyle name="60% - ส่วนที่ถูกเน้น4 5" xfId="582"/>
    <cellStyle name="60% - ส่วนที่ถูกเน้น4 6" xfId="774"/>
    <cellStyle name="60% - ส่วนที่ถูกเน้น4 7" xfId="769"/>
    <cellStyle name="60% - ส่วนที่ถูกเน้น4 8" xfId="756"/>
    <cellStyle name="60% - ส่วนที่ถูกเน้น4 9" xfId="1312"/>
    <cellStyle name="60% - ส่วนที่ถูกเน้น5" xfId="183" builtinId="48" customBuiltin="1"/>
    <cellStyle name="60% - ส่วนที่ถูกเน้น5 2" xfId="184"/>
    <cellStyle name="60% - ส่วนที่ถูกเน้น5 2 2" xfId="185"/>
    <cellStyle name="60% - ส่วนที่ถูกเน้น5 2 3" xfId="186"/>
    <cellStyle name="60% - ส่วนที่ถูกเน้น5 2 4" xfId="437"/>
    <cellStyle name="60% - ส่วนที่ถูกเน้น5 2 4 2" xfId="583"/>
    <cellStyle name="60% - ส่วนที่ถูกเน้น5 2 4 2 2" xfId="917"/>
    <cellStyle name="60% - ส่วนที่ถูกเน้น5 2 4 3" xfId="1004"/>
    <cellStyle name="60% - ส่วนที่ถูกเน้น5 2 4 4" xfId="1064"/>
    <cellStyle name="60% - ส่วนที่ถูกเน้น5 2 5" xfId="1316"/>
    <cellStyle name="60% - ส่วนที่ถูกเน้น5 3" xfId="187"/>
    <cellStyle name="60% - ส่วนที่ถูกเน้น5 3 2" xfId="438"/>
    <cellStyle name="60% - ส่วนที่ถูกเน้น5 3 2 2" xfId="1214"/>
    <cellStyle name="60% - ส่วนที่ถูกเน้น5 3 2 3" xfId="1415"/>
    <cellStyle name="60% - ส่วนที่ถูกเน้น5 3 2 4" xfId="1136"/>
    <cellStyle name="60% - ส่วนที่ถูกเน้น5 3 3" xfId="1317"/>
    <cellStyle name="60% - ส่วนที่ถูกเน้น5 4" xfId="584"/>
    <cellStyle name="60% - ส่วนที่ถูกเน้น5 4 2" xfId="1254"/>
    <cellStyle name="60% - ส่วนที่ถูกเน้น5 4 3" xfId="1458"/>
    <cellStyle name="60% - ส่วนที่ถูกเน้น5 4 4" xfId="1134"/>
    <cellStyle name="60% - ส่วนที่ถูกเน้น5 5" xfId="585"/>
    <cellStyle name="60% - ส่วนที่ถูกเน้น5 6" xfId="776"/>
    <cellStyle name="60% - ส่วนที่ถูกเน้น5 7" xfId="766"/>
    <cellStyle name="60% - ส่วนที่ถูกเน้น5 8" xfId="1037"/>
    <cellStyle name="60% - ส่วนที่ถูกเน้น5 9" xfId="1315"/>
    <cellStyle name="60% - ส่วนที่ถูกเน้น6" xfId="188" builtinId="52" customBuiltin="1"/>
    <cellStyle name="60% - ส่วนที่ถูกเน้น6 2" xfId="189"/>
    <cellStyle name="60% - ส่วนที่ถูกเน้น6 2 2" xfId="190"/>
    <cellStyle name="60% - ส่วนที่ถูกเน้น6 2 3" xfId="191"/>
    <cellStyle name="60% - ส่วนที่ถูกเน้น6 2 4" xfId="439"/>
    <cellStyle name="60% - ส่วนที่ถูกเน้น6 2 4 2" xfId="586"/>
    <cellStyle name="60% - ส่วนที่ถูกเน้น6 2 4 2 2" xfId="918"/>
    <cellStyle name="60% - ส่วนที่ถูกเน้น6 2 4 3" xfId="1005"/>
    <cellStyle name="60% - ส่วนที่ถูกเน้น6 2 4 4" xfId="1065"/>
    <cellStyle name="60% - ส่วนที่ถูกเน้น6 2 5" xfId="1319"/>
    <cellStyle name="60% - ส่วนที่ถูกเน้น6 3" xfId="192"/>
    <cellStyle name="60% - ส่วนที่ถูกเน้น6 3 2" xfId="440"/>
    <cellStyle name="60% - ส่วนที่ถูกเน้น6 3 2 2" xfId="1215"/>
    <cellStyle name="60% - ส่วนที่ถูกเน้น6 3 2 3" xfId="1416"/>
    <cellStyle name="60% - ส่วนที่ถูกเน้น6 3 2 4" xfId="1138"/>
    <cellStyle name="60% - ส่วนที่ถูกเน้น6 3 3" xfId="1320"/>
    <cellStyle name="60% - ส่วนที่ถูกเน้น6 4" xfId="587"/>
    <cellStyle name="60% - ส่วนที่ถูกเน้น6 4 2" xfId="1255"/>
    <cellStyle name="60% - ส่วนที่ถูกเน้น6 4 3" xfId="1459"/>
    <cellStyle name="60% - ส่วนที่ถูกเน้น6 4 4" xfId="1137"/>
    <cellStyle name="60% - ส่วนที่ถูกเน้น6 5" xfId="588"/>
    <cellStyle name="60% - ส่วนที่ถูกเน้น6 6" xfId="777"/>
    <cellStyle name="60% - ส่วนที่ถูกเน้น6 7" xfId="764"/>
    <cellStyle name="60% - ส่วนที่ถูกเน้น6 8" xfId="759"/>
    <cellStyle name="60% - ส่วนที่ถูกเน้น6 9" xfId="1318"/>
    <cellStyle name="Accent1" xfId="193"/>
    <cellStyle name="Accent2" xfId="194"/>
    <cellStyle name="Accent3" xfId="195"/>
    <cellStyle name="Accent4" xfId="196"/>
    <cellStyle name="Accent5" xfId="197"/>
    <cellStyle name="Accent6" xfId="198"/>
    <cellStyle name="Bad" xfId="199"/>
    <cellStyle name="Calculation" xfId="200"/>
    <cellStyle name="Check Cell" xfId="201"/>
    <cellStyle name="comma zerodec" xfId="202"/>
    <cellStyle name="Currency1" xfId="203"/>
    <cellStyle name="Currency1 10" xfId="765"/>
    <cellStyle name="Currency1 11" xfId="1321"/>
    <cellStyle name="Currency1 2" xfId="204"/>
    <cellStyle name="Currency1 2 2" xfId="496"/>
    <cellStyle name="Currency1 2 3" xfId="589"/>
    <cellStyle name="Currency1 3" xfId="205"/>
    <cellStyle name="Currency1 3 2" xfId="497"/>
    <cellStyle name="Currency1 3 3" xfId="590"/>
    <cellStyle name="Currency1 4" xfId="206"/>
    <cellStyle name="Currency1 4 2" xfId="498"/>
    <cellStyle name="Currency1 4 3" xfId="591"/>
    <cellStyle name="Currency1 5" xfId="207"/>
    <cellStyle name="Currency1 5 2" xfId="499"/>
    <cellStyle name="Currency1 5 3" xfId="592"/>
    <cellStyle name="Currency1 6" xfId="593"/>
    <cellStyle name="Currency1 7" xfId="594"/>
    <cellStyle name="Currency1 8" xfId="791"/>
    <cellStyle name="Currency1 9" xfId="758"/>
    <cellStyle name="Date" xfId="208"/>
    <cellStyle name="Dollar (zero dec)" xfId="209"/>
    <cellStyle name="Dollar (zero dec) 10" xfId="767"/>
    <cellStyle name="Dollar (zero dec) 11" xfId="1322"/>
    <cellStyle name="Dollar (zero dec) 2" xfId="210"/>
    <cellStyle name="Dollar (zero dec) 2 2" xfId="500"/>
    <cellStyle name="Dollar (zero dec) 2 3" xfId="595"/>
    <cellStyle name="Dollar (zero dec) 3" xfId="211"/>
    <cellStyle name="Dollar (zero dec) 3 2" xfId="501"/>
    <cellStyle name="Dollar (zero dec) 3 3" xfId="596"/>
    <cellStyle name="Dollar (zero dec) 4" xfId="212"/>
    <cellStyle name="Dollar (zero dec) 4 2" xfId="502"/>
    <cellStyle name="Dollar (zero dec) 4 3" xfId="597"/>
    <cellStyle name="Dollar (zero dec) 5" xfId="213"/>
    <cellStyle name="Dollar (zero dec) 5 2" xfId="503"/>
    <cellStyle name="Dollar (zero dec) 5 3" xfId="598"/>
    <cellStyle name="Dollar (zero dec) 6" xfId="599"/>
    <cellStyle name="Dollar (zero dec) 7" xfId="600"/>
    <cellStyle name="Dollar (zero dec) 8" xfId="796"/>
    <cellStyle name="Dollar (zero dec) 9" xfId="754"/>
    <cellStyle name="Explanatory Text" xfId="214"/>
    <cellStyle name="Fixed" xfId="215"/>
    <cellStyle name="Good" xfId="216"/>
    <cellStyle name="Grey" xfId="217"/>
    <cellStyle name="Heading 1" xfId="218"/>
    <cellStyle name="Heading 2" xfId="219"/>
    <cellStyle name="Heading 3" xfId="220"/>
    <cellStyle name="Heading 4" xfId="221"/>
    <cellStyle name="HEADING1" xfId="222"/>
    <cellStyle name="HEADING2" xfId="223"/>
    <cellStyle name="Input" xfId="224"/>
    <cellStyle name="Input [yellow]" xfId="225"/>
    <cellStyle name="Linked Cell" xfId="226"/>
    <cellStyle name="Neutral" xfId="227"/>
    <cellStyle name="no dec" xfId="228"/>
    <cellStyle name="Normal" xfId="0" builtinId="0"/>
    <cellStyle name="Normal - Style1" xfId="229"/>
    <cellStyle name="Note" xfId="230"/>
    <cellStyle name="Note 2" xfId="231"/>
    <cellStyle name="Note 2 10" xfId="778"/>
    <cellStyle name="Note 2 2" xfId="232"/>
    <cellStyle name="Note 2 2 2" xfId="505"/>
    <cellStyle name="Note 2 2 3" xfId="602"/>
    <cellStyle name="Note 2 2 4" xfId="779"/>
    <cellStyle name="Note 2 3" xfId="233"/>
    <cellStyle name="Note 2 3 2" xfId="506"/>
    <cellStyle name="Note 2 3 3" xfId="603"/>
    <cellStyle name="Note 2 3 4" xfId="999"/>
    <cellStyle name="Note 2 4" xfId="234"/>
    <cellStyle name="Note 2 4 2" xfId="507"/>
    <cellStyle name="Note 2 4 3" xfId="604"/>
    <cellStyle name="Note 2 4 4" xfId="780"/>
    <cellStyle name="Note 2 5" xfId="235"/>
    <cellStyle name="Note 2 5 2" xfId="508"/>
    <cellStyle name="Note 2 5 3" xfId="605"/>
    <cellStyle name="Note 2 5 4" xfId="781"/>
    <cellStyle name="Note 2 6" xfId="504"/>
    <cellStyle name="Note 2 6 2" xfId="948"/>
    <cellStyle name="Note 2 6 3" xfId="1038"/>
    <cellStyle name="Note 2 6 4" xfId="1095"/>
    <cellStyle name="Note 2 7" xfId="601"/>
    <cellStyle name="Note 2 8" xfId="807"/>
    <cellStyle name="Note 2 9" xfId="750"/>
    <cellStyle name="Note 3" xfId="236"/>
    <cellStyle name="Note 3 2" xfId="509"/>
    <cellStyle name="Note 3 3" xfId="606"/>
    <cellStyle name="Note 3 4" xfId="782"/>
    <cellStyle name="Note 4" xfId="237"/>
    <cellStyle name="Note 4 2" xfId="510"/>
    <cellStyle name="Note 4 3" xfId="607"/>
    <cellStyle name="Note 4 4" xfId="783"/>
    <cellStyle name="Note 5" xfId="238"/>
    <cellStyle name="Note 5 2" xfId="511"/>
    <cellStyle name="Note 5 3" xfId="608"/>
    <cellStyle name="Note 5 4" xfId="997"/>
    <cellStyle name="Note 6" xfId="239"/>
    <cellStyle name="Note 6 2" xfId="512"/>
    <cellStyle name="Note 6 3" xfId="609"/>
    <cellStyle name="Note 6 4" xfId="785"/>
    <cellStyle name="Note 7" xfId="240"/>
    <cellStyle name="Note 7 2" xfId="513"/>
    <cellStyle name="Note 7 3" xfId="610"/>
    <cellStyle name="Note 7 4" xfId="786"/>
    <cellStyle name="Note 8" xfId="611"/>
    <cellStyle name="Note 9" xfId="1323"/>
    <cellStyle name="Output" xfId="241"/>
    <cellStyle name="Percent [2]" xfId="242"/>
    <cellStyle name="Percent [2] 2" xfId="808"/>
    <cellStyle name="Percent [2] 3" xfId="749"/>
    <cellStyle name="Percent [2] 4" xfId="787"/>
    <cellStyle name="Q" xfId="243"/>
    <cellStyle name="Q 2" xfId="809"/>
    <cellStyle name="Q 3" xfId="748"/>
    <cellStyle name="Q 4" xfId="995"/>
    <cellStyle name="Q_ปีนี้" xfId="244"/>
    <cellStyle name="Q_ปีนี้ 10" xfId="789"/>
    <cellStyle name="Q_ปีนี้ 11" xfId="1324"/>
    <cellStyle name="Q_ปีนี้ 2" xfId="245"/>
    <cellStyle name="Q_ปีนี้ 2 2" xfId="810"/>
    <cellStyle name="Q_ปีนี้ 2 3" xfId="746"/>
    <cellStyle name="Q_ปีนี้ 2 4" xfId="790"/>
    <cellStyle name="Q_ปีนี้ 3" xfId="246"/>
    <cellStyle name="Q_ปีนี้ 3 2" xfId="811"/>
    <cellStyle name="Q_ปีนี้ 3 3" xfId="745"/>
    <cellStyle name="Q_ปีนี้ 3 4" xfId="792"/>
    <cellStyle name="Q_ปีนี้ 4" xfId="247"/>
    <cellStyle name="Q_ปีนี้ 4 2" xfId="812"/>
    <cellStyle name="Q_ปีนี้ 4 3" xfId="744"/>
    <cellStyle name="Q_ปีนี้ 4 4" xfId="793"/>
    <cellStyle name="Q_ปีนี้ 5" xfId="248"/>
    <cellStyle name="Q_ปีนี้ 5 2" xfId="813"/>
    <cellStyle name="Q_ปีนี้ 5 3" xfId="743"/>
    <cellStyle name="Q_ปีนี้ 5 4" xfId="993"/>
    <cellStyle name="Q_ปีนี้ 6" xfId="441"/>
    <cellStyle name="Q_ปีนี้ 6 2" xfId="919"/>
    <cellStyle name="Q_ปีนี้ 6 3" xfId="1006"/>
    <cellStyle name="Q_ปีนี้ 6 4" xfId="1066"/>
    <cellStyle name="Q_ปีนี้ 7" xfId="514"/>
    <cellStyle name="Q_ปีนี้ 7 2" xfId="952"/>
    <cellStyle name="Q_ปีนี้ 7 3" xfId="1041"/>
    <cellStyle name="Q_ปีนี้ 7 4" xfId="1096"/>
    <cellStyle name="Q_ปีนี้ 8" xfId="612"/>
    <cellStyle name="Q_ปีนี้ 9" xfId="747"/>
    <cellStyle name="Q_ปีนี้_Sheet2" xfId="442"/>
    <cellStyle name="Quantity" xfId="249"/>
    <cellStyle name="Quantity 2" xfId="814"/>
    <cellStyle name="Quantity 3" xfId="742"/>
    <cellStyle name="Quantity 4" xfId="795"/>
    <cellStyle name="small border line" xfId="250"/>
    <cellStyle name="Title" xfId="251"/>
    <cellStyle name="Total" xfId="252"/>
    <cellStyle name="TU" xfId="253"/>
    <cellStyle name="W" xfId="254"/>
    <cellStyle name="W 2" xfId="816"/>
    <cellStyle name="W 3" xfId="741"/>
    <cellStyle name="W 4" xfId="798"/>
    <cellStyle name="W_ปีนี้" xfId="255"/>
    <cellStyle name="W_ปีนี้ 10" xfId="799"/>
    <cellStyle name="W_ปีนี้ 11" xfId="1325"/>
    <cellStyle name="W_ปีนี้ 2" xfId="256"/>
    <cellStyle name="W_ปีนี้ 2 2" xfId="817"/>
    <cellStyle name="W_ปีนี้ 2 3" xfId="739"/>
    <cellStyle name="W_ปีนี้ 2 4" xfId="800"/>
    <cellStyle name="W_ปีนี้ 3" xfId="257"/>
    <cellStyle name="W_ปีนี้ 3 2" xfId="818"/>
    <cellStyle name="W_ปีนี้ 3 3" xfId="738"/>
    <cellStyle name="W_ปีนี้ 3 4" xfId="801"/>
    <cellStyle name="W_ปีนี้ 4" xfId="258"/>
    <cellStyle name="W_ปีนี้ 4 2" xfId="819"/>
    <cellStyle name="W_ปีนี้ 4 3" xfId="737"/>
    <cellStyle name="W_ปีนี้ 4 4" xfId="990"/>
    <cellStyle name="W_ปีนี้ 5" xfId="259"/>
    <cellStyle name="W_ปีนี้ 5 2" xfId="820"/>
    <cellStyle name="W_ปีนี้ 5 3" xfId="736"/>
    <cellStyle name="W_ปีนี้ 5 4" xfId="803"/>
    <cellStyle name="W_ปีนี้ 6" xfId="443"/>
    <cellStyle name="W_ปีนี้ 6 2" xfId="920"/>
    <cellStyle name="W_ปีนี้ 6 3" xfId="1008"/>
    <cellStyle name="W_ปีนี้ 6 4" xfId="1067"/>
    <cellStyle name="W_ปีนี้ 7" xfId="515"/>
    <cellStyle name="W_ปีนี้ 7 2" xfId="953"/>
    <cellStyle name="W_ปีนี้ 7 3" xfId="1042"/>
    <cellStyle name="W_ปีนี้ 7 4" xfId="1097"/>
    <cellStyle name="W_ปีนี้ 8" xfId="613"/>
    <cellStyle name="W_ปีนี้ 9" xfId="740"/>
    <cellStyle name="W_ปีนี้_Sheet2" xfId="444"/>
    <cellStyle name="Warning Text" xfId="260"/>
    <cellStyle name="การคำนวณ" xfId="261" builtinId="22" customBuiltin="1"/>
    <cellStyle name="การคำนวณ 2" xfId="262"/>
    <cellStyle name="การคำนวณ 2 2" xfId="263"/>
    <cellStyle name="การคำนวณ 2 3" xfId="264"/>
    <cellStyle name="การคำนวณ 2 4" xfId="445"/>
    <cellStyle name="การคำนวณ 2 4 2" xfId="614"/>
    <cellStyle name="การคำนวณ 2 4 2 2" xfId="921"/>
    <cellStyle name="การคำนวณ 2 4 3" xfId="1010"/>
    <cellStyle name="การคำนวณ 2 4 4" xfId="1068"/>
    <cellStyle name="การคำนวณ 2 5" xfId="1327"/>
    <cellStyle name="การคำนวณ 3" xfId="265"/>
    <cellStyle name="การคำนวณ 3 2" xfId="446"/>
    <cellStyle name="การคำนวณ 3 2 2" xfId="1216"/>
    <cellStyle name="การคำนวณ 3 2 3" xfId="1417"/>
    <cellStyle name="การคำนวณ 3 2 4" xfId="1154"/>
    <cellStyle name="การคำนวณ 3 3" xfId="1328"/>
    <cellStyle name="การคำนวณ 4" xfId="615"/>
    <cellStyle name="การคำนวณ 4 2" xfId="1256"/>
    <cellStyle name="การคำนวณ 4 3" xfId="1460"/>
    <cellStyle name="การคำนวณ 4 4" xfId="1153"/>
    <cellStyle name="การคำนวณ 5" xfId="616"/>
    <cellStyle name="การคำนวณ 6" xfId="821"/>
    <cellStyle name="การคำนวณ 7" xfId="734"/>
    <cellStyle name="การคำนวณ 8" xfId="804"/>
    <cellStyle name="การคำนวณ 9" xfId="1326"/>
    <cellStyle name="ข้อความเตือน" xfId="266" builtinId="11" customBuiltin="1"/>
    <cellStyle name="ข้อความเตือน 2" xfId="267"/>
    <cellStyle name="ข้อความเตือน 2 2" xfId="268"/>
    <cellStyle name="ข้อความเตือน 2 3" xfId="269"/>
    <cellStyle name="ข้อความเตือน 2 4" xfId="447"/>
    <cellStyle name="ข้อความเตือน 2 4 2" xfId="617"/>
    <cellStyle name="ข้อความเตือน 2 4 2 2" xfId="922"/>
    <cellStyle name="ข้อความเตือน 2 4 3" xfId="1011"/>
    <cellStyle name="ข้อความเตือน 2 4 4" xfId="1069"/>
    <cellStyle name="ข้อความเตือน 2 5" xfId="1330"/>
    <cellStyle name="ข้อความเตือน 3" xfId="270"/>
    <cellStyle name="ข้อความเตือน 3 2" xfId="448"/>
    <cellStyle name="ข้อความเตือน 3 2 2" xfId="1217"/>
    <cellStyle name="ข้อความเตือน 3 2 3" xfId="1418"/>
    <cellStyle name="ข้อความเตือน 3 2 4" xfId="1156"/>
    <cellStyle name="ข้อความเตือน 3 3" xfId="1331"/>
    <cellStyle name="ข้อความเตือน 4" xfId="618"/>
    <cellStyle name="ข้อความเตือน 4 2" xfId="1257"/>
    <cellStyle name="ข้อความเตือน 4 3" xfId="1461"/>
    <cellStyle name="ข้อความเตือน 4 4" xfId="1155"/>
    <cellStyle name="ข้อความเตือน 5" xfId="619"/>
    <cellStyle name="ข้อความเตือน 6" xfId="823"/>
    <cellStyle name="ข้อความเตือน 7" xfId="731"/>
    <cellStyle name="ข้อความเตือน 8" xfId="806"/>
    <cellStyle name="ข้อความเตือน 9" xfId="1329"/>
    <cellStyle name="ข้อความอธิบาย" xfId="271" builtinId="53" customBuiltin="1"/>
    <cellStyle name="ข้อความอธิบาย 2" xfId="272"/>
    <cellStyle name="ข้อความอธิบาย 2 2" xfId="273"/>
    <cellStyle name="ข้อความอธิบาย 2 3" xfId="274"/>
    <cellStyle name="ข้อความอธิบาย 2 4" xfId="449"/>
    <cellStyle name="ข้อความอธิบาย 2 4 2" xfId="620"/>
    <cellStyle name="ข้อความอธิบาย 2 4 2 2" xfId="923"/>
    <cellStyle name="ข้อความอธิบาย 2 4 3" xfId="1012"/>
    <cellStyle name="ข้อความอธิบาย 2 4 4" xfId="1070"/>
    <cellStyle name="ข้อความอธิบาย 2 5" xfId="1333"/>
    <cellStyle name="ข้อความอธิบาย 3" xfId="275"/>
    <cellStyle name="ข้อความอธิบาย 3 2" xfId="450"/>
    <cellStyle name="ข้อความอธิบาย 3 2 2" xfId="1218"/>
    <cellStyle name="ข้อความอธิบาย 3 2 3" xfId="1419"/>
    <cellStyle name="ข้อความอธิบาย 3 2 4" xfId="1158"/>
    <cellStyle name="ข้อความอธิบาย 3 3" xfId="1334"/>
    <cellStyle name="ข้อความอธิบาย 4" xfId="621"/>
    <cellStyle name="ข้อความอธิบาย 4 2" xfId="1258"/>
    <cellStyle name="ข้อความอธิบาย 4 3" xfId="1462"/>
    <cellStyle name="ข้อความอธิบาย 4 4" xfId="1157"/>
    <cellStyle name="ข้อความอธิบาย 5" xfId="622"/>
    <cellStyle name="ข้อความอธิบาย 6" xfId="825"/>
    <cellStyle name="ข้อความอธิบาย 7" xfId="728"/>
    <cellStyle name="ข้อความอธิบาย 8" xfId="949"/>
    <cellStyle name="ข้อความอธิบาย 9" xfId="1332"/>
    <cellStyle name="เครื่องหมายจุลภาค 2" xfId="276"/>
    <cellStyle name="เครื่องหมายจุลภาค 2 2" xfId="826"/>
    <cellStyle name="เครื่องหมายจุลภาค 2 3" xfId="726"/>
    <cellStyle name="เครื่องหมายจุลภาค 2 4" xfId="950"/>
    <cellStyle name="เครื่องหมายจุลภาค 4" xfId="451"/>
    <cellStyle name="เครื่องหมายเปอร์เซ็นต์_ไม่ขาว ไม่สวย ไม่หมวย แต่เซ็กซ์" xfId="277"/>
    <cellStyle name="ชื่อเรื่อง" xfId="278" builtinId="15" customBuiltin="1"/>
    <cellStyle name="ชื่อเรื่อง 2" xfId="279"/>
    <cellStyle name="ชื่อเรื่อง 2 2" xfId="280"/>
    <cellStyle name="ชื่อเรื่อง 2 3" xfId="281"/>
    <cellStyle name="ชื่อเรื่อง 2 4" xfId="452"/>
    <cellStyle name="ชื่อเรื่อง 2 4 2" xfId="623"/>
    <cellStyle name="ชื่อเรื่อง 2 4 2 2" xfId="924"/>
    <cellStyle name="ชื่อเรื่อง 2 4 3" xfId="1013"/>
    <cellStyle name="ชื่อเรื่อง 2 4 4" xfId="1071"/>
    <cellStyle name="ชื่อเรื่อง 2 5" xfId="1336"/>
    <cellStyle name="ชื่อเรื่อง 3" xfId="282"/>
    <cellStyle name="ชื่อเรื่อง 3 2" xfId="453"/>
    <cellStyle name="ชื่อเรื่อง 3 2 2" xfId="1219"/>
    <cellStyle name="ชื่อเรื่อง 3 2 3" xfId="1420"/>
    <cellStyle name="ชื่อเรื่อง 3 2 4" xfId="1160"/>
    <cellStyle name="ชื่อเรื่อง 3 3" xfId="1337"/>
    <cellStyle name="ชื่อเรื่อง 4" xfId="624"/>
    <cellStyle name="ชื่อเรื่อง 4 2" xfId="1259"/>
    <cellStyle name="ชื่อเรื่อง 4 3" xfId="1463"/>
    <cellStyle name="ชื่อเรื่อง 4 4" xfId="1159"/>
    <cellStyle name="ชื่อเรื่อง 5" xfId="625"/>
    <cellStyle name="ชื่อเรื่อง 6" xfId="828"/>
    <cellStyle name="ชื่อเรื่อง 7" xfId="724"/>
    <cellStyle name="ชื่อเรื่อง 8" xfId="951"/>
    <cellStyle name="ชื่อเรื่อง 9" xfId="1335"/>
    <cellStyle name="เซลล์ตรวจสอบ" xfId="283" builtinId="23" customBuiltin="1"/>
    <cellStyle name="เซลล์ตรวจสอบ 2" xfId="284"/>
    <cellStyle name="เซลล์ตรวจสอบ 2 2" xfId="285"/>
    <cellStyle name="เซลล์ตรวจสอบ 2 3" xfId="286"/>
    <cellStyle name="เซลล์ตรวจสอบ 2 4" xfId="454"/>
    <cellStyle name="เซลล์ตรวจสอบ 2 4 2" xfId="626"/>
    <cellStyle name="เซลล์ตรวจสอบ 2 4 2 2" xfId="925"/>
    <cellStyle name="เซลล์ตรวจสอบ 2 4 3" xfId="1014"/>
    <cellStyle name="เซลล์ตรวจสอบ 2 4 4" xfId="1072"/>
    <cellStyle name="เซลล์ตรวจสอบ 2 5" xfId="1339"/>
    <cellStyle name="เซลล์ตรวจสอบ 3" xfId="287"/>
    <cellStyle name="เซลล์ตรวจสอบ 3 2" xfId="455"/>
    <cellStyle name="เซลล์ตรวจสอบ 3 2 2" xfId="1220"/>
    <cellStyle name="เซลล์ตรวจสอบ 3 2 3" xfId="1421"/>
    <cellStyle name="เซลล์ตรวจสอบ 3 2 4" xfId="1162"/>
    <cellStyle name="เซลล์ตรวจสอบ 3 3" xfId="1340"/>
    <cellStyle name="เซลล์ตรวจสอบ 4" xfId="627"/>
    <cellStyle name="เซลล์ตรวจสอบ 4 2" xfId="1260"/>
    <cellStyle name="เซลล์ตรวจสอบ 4 3" xfId="1464"/>
    <cellStyle name="เซลล์ตรวจสอบ 4 4" xfId="1161"/>
    <cellStyle name="เซลล์ตรวจสอบ 5" xfId="628"/>
    <cellStyle name="เซลล์ตรวจสอบ 6" xfId="832"/>
    <cellStyle name="เซลล์ตรวจสอบ 7" xfId="722"/>
    <cellStyle name="เซลล์ตรวจสอบ 8" xfId="815"/>
    <cellStyle name="เซลล์ตรวจสอบ 9" xfId="1338"/>
    <cellStyle name="เซลล์ที่มีการเชื่อมโยง" xfId="288" builtinId="24" customBuiltin="1"/>
    <cellStyle name="เซลล์ที่มีการเชื่อมโยง 2" xfId="289"/>
    <cellStyle name="เซลล์ที่มีการเชื่อมโยง 2 2" xfId="290"/>
    <cellStyle name="เซลล์ที่มีการเชื่อมโยง 2 3" xfId="291"/>
    <cellStyle name="เซลล์ที่มีการเชื่อมโยง 2 4" xfId="456"/>
    <cellStyle name="เซลล์ที่มีการเชื่อมโยง 2 4 2" xfId="629"/>
    <cellStyle name="เซลล์ที่มีการเชื่อมโยง 2 4 2 2" xfId="926"/>
    <cellStyle name="เซลล์ที่มีการเชื่อมโยง 2 4 3" xfId="1015"/>
    <cellStyle name="เซลล์ที่มีการเชื่อมโยง 2 4 4" xfId="1073"/>
    <cellStyle name="เซลล์ที่มีการเชื่อมโยง 2 5" xfId="1342"/>
    <cellStyle name="เซลล์ที่มีการเชื่อมโยง 3" xfId="292"/>
    <cellStyle name="เซลล์ที่มีการเชื่อมโยง 3 2" xfId="457"/>
    <cellStyle name="เซลล์ที่มีการเชื่อมโยง 3 2 2" xfId="1221"/>
    <cellStyle name="เซลล์ที่มีการเชื่อมโยง 3 2 3" xfId="1422"/>
    <cellStyle name="เซลล์ที่มีการเชื่อมโยง 3 2 4" xfId="1164"/>
    <cellStyle name="เซลล์ที่มีการเชื่อมโยง 3 3" xfId="1343"/>
    <cellStyle name="เซลล์ที่มีการเชื่อมโยง 4" xfId="630"/>
    <cellStyle name="เซลล์ที่มีการเชื่อมโยง 4 2" xfId="1261"/>
    <cellStyle name="เซลล์ที่มีการเชื่อมโยง 4 3" xfId="1465"/>
    <cellStyle name="เซลล์ที่มีการเชื่อมโยง 4 4" xfId="1163"/>
    <cellStyle name="เซลล์ที่มีการเชื่อมโยง 5" xfId="631"/>
    <cellStyle name="เซลล์ที่มีการเชื่อมโยง 6" xfId="837"/>
    <cellStyle name="เซลล์ที่มีการเชื่อมโยง 7" xfId="721"/>
    <cellStyle name="เซลล์ที่มีการเชื่อมโยง 8" xfId="822"/>
    <cellStyle name="เซลล์ที่มีการเชื่อมโยง 9" xfId="1341"/>
    <cellStyle name="ดี" xfId="293" builtinId="26" customBuiltin="1"/>
    <cellStyle name="ดี 2" xfId="294"/>
    <cellStyle name="ดี 2 2" xfId="295"/>
    <cellStyle name="ดี 2 3" xfId="296"/>
    <cellStyle name="ดี 2 4" xfId="458"/>
    <cellStyle name="ดี 2 4 2" xfId="632"/>
    <cellStyle name="ดี 2 4 2 2" xfId="927"/>
    <cellStyle name="ดี 2 4 3" xfId="1016"/>
    <cellStyle name="ดี 2 4 4" xfId="1074"/>
    <cellStyle name="ดี 2 5" xfId="1345"/>
    <cellStyle name="ดี 3" xfId="297"/>
    <cellStyle name="ดี 3 2" xfId="459"/>
    <cellStyle name="ดี 3 2 2" xfId="1222"/>
    <cellStyle name="ดี 3 2 3" xfId="1423"/>
    <cellStyle name="ดี 3 2 4" xfId="1166"/>
    <cellStyle name="ดี 3 3" xfId="1346"/>
    <cellStyle name="ดี 4" xfId="633"/>
    <cellStyle name="ดี 4 2" xfId="1262"/>
    <cellStyle name="ดี 4 3" xfId="1466"/>
    <cellStyle name="ดี 4 4" xfId="1165"/>
    <cellStyle name="ดี 5" xfId="634"/>
    <cellStyle name="ดี 6" xfId="842"/>
    <cellStyle name="ดี 7" xfId="720"/>
    <cellStyle name="ดี 8" xfId="824"/>
    <cellStyle name="ดี 9" xfId="1344"/>
    <cellStyle name="ปกติ 10" xfId="298"/>
    <cellStyle name="ปกติ 10 2" xfId="516"/>
    <cellStyle name="ปกติ 10 3" xfId="635"/>
    <cellStyle name="ปกติ 10 4" xfId="827"/>
    <cellStyle name="ปกติ 11" xfId="299"/>
    <cellStyle name="ปกติ 11 2" xfId="517"/>
    <cellStyle name="ปกติ 11 3" xfId="636"/>
    <cellStyle name="ปกติ 11 4" xfId="829"/>
    <cellStyle name="ปกติ 12" xfId="402"/>
    <cellStyle name="ปกติ 12 2" xfId="637"/>
    <cellStyle name="ปกติ 12 2 2" xfId="898"/>
    <cellStyle name="ปกติ 12 3" xfId="980"/>
    <cellStyle name="ปกติ 12 4" xfId="1046"/>
    <cellStyle name="ปกติ 13" xfId="403"/>
    <cellStyle name="ปกติ 13 2" xfId="638"/>
    <cellStyle name="ปกติ 13 2 2" xfId="899"/>
    <cellStyle name="ปกติ 13 3" xfId="981"/>
    <cellStyle name="ปกติ 13 4" xfId="1047"/>
    <cellStyle name="ปกติ 14" xfId="404"/>
    <cellStyle name="ปกติ 14 2" xfId="900"/>
    <cellStyle name="ปกติ 15" xfId="495"/>
    <cellStyle name="ปกติ 16" xfId="534"/>
    <cellStyle name="ปกติ 16 2" xfId="897"/>
    <cellStyle name="ปกติ 17" xfId="979"/>
    <cellStyle name="ปกติ 2" xfId="300"/>
    <cellStyle name="ปกติ 2 10" xfId="1490"/>
    <cellStyle name="ปกติ 2 2" xfId="847"/>
    <cellStyle name="ปกติ 2 3" xfId="719"/>
    <cellStyle name="ปกติ 2 4" xfId="830"/>
    <cellStyle name="ปกติ 3" xfId="301"/>
    <cellStyle name="ปกติ 3 2" xfId="848"/>
    <cellStyle name="ปกติ 3 3" xfId="718"/>
    <cellStyle name="ปกติ 3 4" xfId="831"/>
    <cellStyle name="ปกติ 30" xfId="1489"/>
    <cellStyle name="ปกติ 4" xfId="302"/>
    <cellStyle name="ปกติ 4 10" xfId="460"/>
    <cellStyle name="ปกติ 4 10 2" xfId="640"/>
    <cellStyle name="ปกติ 4 10 2 2" xfId="928"/>
    <cellStyle name="ปกติ 4 10 3" xfId="1017"/>
    <cellStyle name="ปกติ 4 10 4" xfId="1075"/>
    <cellStyle name="ปกติ 4 11" xfId="518"/>
    <cellStyle name="ปกติ 4 12" xfId="639"/>
    <cellStyle name="ปกติ 4 13" xfId="1347"/>
    <cellStyle name="ปกติ 4 2" xfId="303"/>
    <cellStyle name="ปกติ 4 2 2" xfId="519"/>
    <cellStyle name="ปกติ 4 2 3" xfId="641"/>
    <cellStyle name="ปกติ 4 2 4" xfId="833"/>
    <cellStyle name="ปกติ 4 3" xfId="304"/>
    <cellStyle name="ปกติ 4 3 2" xfId="520"/>
    <cellStyle name="ปกติ 4 3 3" xfId="642"/>
    <cellStyle name="ปกติ 4 3 4" xfId="834"/>
    <cellStyle name="ปกติ 4 4" xfId="305"/>
    <cellStyle name="ปกติ 4 4 2" xfId="521"/>
    <cellStyle name="ปกติ 4 4 3" xfId="643"/>
    <cellStyle name="ปกติ 4 4 4" xfId="835"/>
    <cellStyle name="ปกติ 4 5" xfId="306"/>
    <cellStyle name="ปกติ 4 5 2" xfId="849"/>
    <cellStyle name="ปกติ 4 5 3" xfId="717"/>
    <cellStyle name="ปกติ 4 5 4" xfId="836"/>
    <cellStyle name="ปกติ 4 6" xfId="307"/>
    <cellStyle name="ปกติ 4 6 2" xfId="850"/>
    <cellStyle name="ปกติ 4 6 3" xfId="716"/>
    <cellStyle name="ปกติ 4 6 4" xfId="838"/>
    <cellStyle name="ปกติ 4 7" xfId="308"/>
    <cellStyle name="ปกติ 4 7 2" xfId="851"/>
    <cellStyle name="ปกติ 4 7 3" xfId="715"/>
    <cellStyle name="ปกติ 4 7 4" xfId="839"/>
    <cellStyle name="ปกติ 4 8" xfId="309"/>
    <cellStyle name="ปกติ 4 8 2" xfId="852"/>
    <cellStyle name="ปกติ 4 8 3" xfId="714"/>
    <cellStyle name="ปกติ 4 8 4" xfId="840"/>
    <cellStyle name="ปกติ 4 9" xfId="310"/>
    <cellStyle name="ปกติ 4 9 2" xfId="522"/>
    <cellStyle name="ปกติ 4 9 3" xfId="644"/>
    <cellStyle name="ปกติ 4 9 4" xfId="841"/>
    <cellStyle name="ปกติ 5" xfId="311"/>
    <cellStyle name="ปกติ 5 2" xfId="853"/>
    <cellStyle name="ปกติ 5 3" xfId="713"/>
    <cellStyle name="ปกติ 5 4" xfId="988"/>
    <cellStyle name="ปกติ 6" xfId="312"/>
    <cellStyle name="ปกติ 6 2" xfId="461"/>
    <cellStyle name="ปกติ 6 2 2" xfId="645"/>
    <cellStyle name="ปกติ 6 2 2 2" xfId="929"/>
    <cellStyle name="ปกติ 6 2 2 2 2" xfId="1282"/>
    <cellStyle name="ปกติ 6 2 2 2 3" xfId="1486"/>
    <cellStyle name="ปกติ 6 2 2 2 4" xfId="1263"/>
    <cellStyle name="ปกติ 6 2 2 3" xfId="1467"/>
    <cellStyle name="ปกติ 6 2 3" xfId="1018"/>
    <cellStyle name="ปกติ 6 2 4" xfId="1076"/>
    <cellStyle name="ปกติ 6 2 5" xfId="1424"/>
    <cellStyle name="ปกติ 6 3" xfId="646"/>
    <cellStyle name="ปกติ 6 4" xfId="647"/>
    <cellStyle name="ปกติ 6 5" xfId="854"/>
    <cellStyle name="ปกติ 6 6" xfId="712"/>
    <cellStyle name="ปกติ 6 7" xfId="843"/>
    <cellStyle name="ปกติ 6 8" xfId="1348"/>
    <cellStyle name="ปกติ 7" xfId="313"/>
    <cellStyle name="ปกติ 7 2" xfId="855"/>
    <cellStyle name="ปกติ 7 3" xfId="711"/>
    <cellStyle name="ปกติ 7 4" xfId="844"/>
    <cellStyle name="ปกติ 8" xfId="314"/>
    <cellStyle name="ปกติ 8 2" xfId="462"/>
    <cellStyle name="ปกติ 8 2 2" xfId="648"/>
    <cellStyle name="ปกติ 8 2 2 2" xfId="930"/>
    <cellStyle name="ปกติ 8 2 2 2 2" xfId="1283"/>
    <cellStyle name="ปกติ 8 2 2 2 3" xfId="1487"/>
    <cellStyle name="ปกติ 8 2 2 2 4" xfId="1264"/>
    <cellStyle name="ปกติ 8 2 2 3" xfId="1468"/>
    <cellStyle name="ปกติ 8 2 3" xfId="1019"/>
    <cellStyle name="ปกติ 8 2 4" xfId="1077"/>
    <cellStyle name="ปกติ 8 2 5" xfId="1425"/>
    <cellStyle name="ปกติ 8 3" xfId="523"/>
    <cellStyle name="ปกติ 8 3 2" xfId="958"/>
    <cellStyle name="ปกติ 8 3 3" xfId="1043"/>
    <cellStyle name="ปกติ 8 3 4" xfId="1098"/>
    <cellStyle name="ปกติ 8 4" xfId="649"/>
    <cellStyle name="ปกติ 8 5" xfId="856"/>
    <cellStyle name="ปกติ 8 6" xfId="710"/>
    <cellStyle name="ปกติ 8 7" xfId="845"/>
    <cellStyle name="ปกติ 8 8" xfId="1349"/>
    <cellStyle name="ปกติ 9" xfId="315"/>
    <cellStyle name="ปกติ 9 2" xfId="524"/>
    <cellStyle name="ปกติ 9 3" xfId="650"/>
    <cellStyle name="ปกติ 9 4" xfId="846"/>
    <cellStyle name="ปกติ 9 5" xfId="1350"/>
    <cellStyle name="ปกติ_Sheet1" xfId="316"/>
    <cellStyle name="ป้อนค่า" xfId="317" builtinId="20" customBuiltin="1"/>
    <cellStyle name="ป้อนค่า 2" xfId="318"/>
    <cellStyle name="ป้อนค่า 2 2" xfId="319"/>
    <cellStyle name="ป้อนค่า 2 3" xfId="320"/>
    <cellStyle name="ป้อนค่า 2 4" xfId="463"/>
    <cellStyle name="ป้อนค่า 2 4 2" xfId="651"/>
    <cellStyle name="ป้อนค่า 2 4 2 2" xfId="931"/>
    <cellStyle name="ป้อนค่า 2 4 3" xfId="1020"/>
    <cellStyle name="ป้อนค่า 2 4 4" xfId="1078"/>
    <cellStyle name="ป้อนค่า 2 5" xfId="1352"/>
    <cellStyle name="ป้อนค่า 3" xfId="321"/>
    <cellStyle name="ป้อนค่า 3 2" xfId="464"/>
    <cellStyle name="ป้อนค่า 3 2 2" xfId="1223"/>
    <cellStyle name="ป้อนค่า 3 2 3" xfId="1426"/>
    <cellStyle name="ป้อนค่า 3 2 4" xfId="1168"/>
    <cellStyle name="ป้อนค่า 3 3" xfId="1353"/>
    <cellStyle name="ป้อนค่า 4" xfId="652"/>
    <cellStyle name="ป้อนค่า 4 2" xfId="1265"/>
    <cellStyle name="ป้อนค่า 4 3" xfId="1469"/>
    <cellStyle name="ป้อนค่า 4 4" xfId="1167"/>
    <cellStyle name="ป้อนค่า 5" xfId="653"/>
    <cellStyle name="ป้อนค่า 6" xfId="857"/>
    <cellStyle name="ป้อนค่า 7" xfId="709"/>
    <cellStyle name="ป้อนค่า 8" xfId="955"/>
    <cellStyle name="ป้อนค่า 9" xfId="1351"/>
    <cellStyle name="ปานกลาง" xfId="322" builtinId="28" customBuiltin="1"/>
    <cellStyle name="ปานกลาง 2" xfId="323"/>
    <cellStyle name="ปานกลาง 2 2" xfId="324"/>
    <cellStyle name="ปานกลาง 2 3" xfId="325"/>
    <cellStyle name="ปานกลาง 2 4" xfId="465"/>
    <cellStyle name="ปานกลาง 2 4 2" xfId="654"/>
    <cellStyle name="ปานกลาง 2 4 2 2" xfId="932"/>
    <cellStyle name="ปานกลาง 2 4 3" xfId="1021"/>
    <cellStyle name="ปานกลาง 2 4 4" xfId="1079"/>
    <cellStyle name="ปานกลาง 2 5" xfId="1355"/>
    <cellStyle name="ปานกลาง 3" xfId="326"/>
    <cellStyle name="ปานกลาง 3 2" xfId="466"/>
    <cellStyle name="ปานกลาง 3 2 2" xfId="1224"/>
    <cellStyle name="ปานกลาง 3 2 3" xfId="1427"/>
    <cellStyle name="ปานกลาง 3 2 4" xfId="1170"/>
    <cellStyle name="ปานกลาง 3 3" xfId="1356"/>
    <cellStyle name="ปานกลาง 4" xfId="655"/>
    <cellStyle name="ปานกลาง 4 2" xfId="1266"/>
    <cellStyle name="ปานกลาง 4 3" xfId="1470"/>
    <cellStyle name="ปานกลาง 4 4" xfId="1169"/>
    <cellStyle name="ปานกลาง 5" xfId="656"/>
    <cellStyle name="ปานกลาง 6" xfId="860"/>
    <cellStyle name="ปานกลาง 7" xfId="708"/>
    <cellStyle name="ปานกลาง 8" xfId="957"/>
    <cellStyle name="ปานกลาง 9" xfId="1354"/>
    <cellStyle name="ผลรวม" xfId="327" builtinId="25" customBuiltin="1"/>
    <cellStyle name="ผลรวม 2" xfId="328"/>
    <cellStyle name="ผลรวม 2 2" xfId="329"/>
    <cellStyle name="ผลรวม 2 3" xfId="330"/>
    <cellStyle name="ผลรวม 2 4" xfId="467"/>
    <cellStyle name="ผลรวม 2 4 2" xfId="657"/>
    <cellStyle name="ผลรวม 2 4 2 2" xfId="933"/>
    <cellStyle name="ผลรวม 2 4 3" xfId="1022"/>
    <cellStyle name="ผลรวม 2 4 4" xfId="1080"/>
    <cellStyle name="ผลรวม 2 5" xfId="1358"/>
    <cellStyle name="ผลรวม 3" xfId="331"/>
    <cellStyle name="ผลรวม 3 2" xfId="468"/>
    <cellStyle name="ผลรวม 3 2 2" xfId="1225"/>
    <cellStyle name="ผลรวม 3 2 3" xfId="1428"/>
    <cellStyle name="ผลรวม 3 2 4" xfId="1172"/>
    <cellStyle name="ผลรวม 3 3" xfId="1359"/>
    <cellStyle name="ผลรวม 4" xfId="658"/>
    <cellStyle name="ผลรวม 4 2" xfId="1267"/>
    <cellStyle name="ผลรวม 4 3" xfId="1471"/>
    <cellStyle name="ผลรวม 4 4" xfId="1171"/>
    <cellStyle name="ผลรวม 5" xfId="659"/>
    <cellStyle name="ผลรวม 6" xfId="863"/>
    <cellStyle name="ผลรวม 7" xfId="707"/>
    <cellStyle name="ผลรวม 8" xfId="859"/>
    <cellStyle name="ผลรวม 9" xfId="1357"/>
    <cellStyle name="แย่" xfId="332" builtinId="27" customBuiltin="1"/>
    <cellStyle name="แย่ 2" xfId="333"/>
    <cellStyle name="แย่ 2 2" xfId="334"/>
    <cellStyle name="แย่ 2 3" xfId="335"/>
    <cellStyle name="แย่ 2 4" xfId="469"/>
    <cellStyle name="แย่ 2 4 2" xfId="660"/>
    <cellStyle name="แย่ 2 4 2 2" xfId="934"/>
    <cellStyle name="แย่ 2 4 3" xfId="1023"/>
    <cellStyle name="แย่ 2 4 4" xfId="1081"/>
    <cellStyle name="แย่ 2 5" xfId="1361"/>
    <cellStyle name="แย่ 3" xfId="336"/>
    <cellStyle name="แย่ 3 2" xfId="470"/>
    <cellStyle name="แย่ 3 2 2" xfId="1226"/>
    <cellStyle name="แย่ 3 2 3" xfId="1429"/>
    <cellStyle name="แย่ 3 2 4" xfId="1174"/>
    <cellStyle name="แย่ 3 3" xfId="1362"/>
    <cellStyle name="แย่ 4" xfId="661"/>
    <cellStyle name="แย่ 4 2" xfId="1268"/>
    <cellStyle name="แย่ 4 3" xfId="1472"/>
    <cellStyle name="แย่ 4 4" xfId="1173"/>
    <cellStyle name="แย่ 5" xfId="662"/>
    <cellStyle name="แย่ 6" xfId="865"/>
    <cellStyle name="แย่ 7" xfId="961"/>
    <cellStyle name="แย่ 8" xfId="862"/>
    <cellStyle name="แย่ 9" xfId="1360"/>
    <cellStyle name="ส่วนที่ถูกเน้น1" xfId="337" builtinId="29" customBuiltin="1"/>
    <cellStyle name="ส่วนที่ถูกเน้น1 2" xfId="338"/>
    <cellStyle name="ส่วนที่ถูกเน้น1 2 2" xfId="339"/>
    <cellStyle name="ส่วนที่ถูกเน้น1 2 3" xfId="340"/>
    <cellStyle name="ส่วนที่ถูกเน้น1 2 4" xfId="471"/>
    <cellStyle name="ส่วนที่ถูกเน้น1 2 4 2" xfId="663"/>
    <cellStyle name="ส่วนที่ถูกเน้น1 2 4 2 2" xfId="935"/>
    <cellStyle name="ส่วนที่ถูกเน้น1 2 4 3" xfId="1024"/>
    <cellStyle name="ส่วนที่ถูกเน้น1 2 4 4" xfId="1082"/>
    <cellStyle name="ส่วนที่ถูกเน้น1 2 5" xfId="1364"/>
    <cellStyle name="ส่วนที่ถูกเน้น1 3" xfId="341"/>
    <cellStyle name="ส่วนที่ถูกเน้น1 3 2" xfId="472"/>
    <cellStyle name="ส่วนที่ถูกเน้น1 3 2 2" xfId="1227"/>
    <cellStyle name="ส่วนที่ถูกเน้น1 3 2 3" xfId="1430"/>
    <cellStyle name="ส่วนที่ถูกเน้น1 3 2 4" xfId="1176"/>
    <cellStyle name="ส่วนที่ถูกเน้น1 3 3" xfId="1365"/>
    <cellStyle name="ส่วนที่ถูกเน้น1 4" xfId="664"/>
    <cellStyle name="ส่วนที่ถูกเน้น1 4 2" xfId="1269"/>
    <cellStyle name="ส่วนที่ถูกเน้น1 4 3" xfId="1473"/>
    <cellStyle name="ส่วนที่ถูกเน้น1 4 4" xfId="1175"/>
    <cellStyle name="ส่วนที่ถูกเน้น1 5" xfId="665"/>
    <cellStyle name="ส่วนที่ถูกเน้น1 6" xfId="867"/>
    <cellStyle name="ส่วนที่ถูกเน้น1 7" xfId="963"/>
    <cellStyle name="ส่วนที่ถูกเน้น1 8" xfId="866"/>
    <cellStyle name="ส่วนที่ถูกเน้น1 9" xfId="1363"/>
    <cellStyle name="ส่วนที่ถูกเน้น2" xfId="342" builtinId="33" customBuiltin="1"/>
    <cellStyle name="ส่วนที่ถูกเน้น2 2" xfId="343"/>
    <cellStyle name="ส่วนที่ถูกเน้น2 2 2" xfId="344"/>
    <cellStyle name="ส่วนที่ถูกเน้น2 2 3" xfId="345"/>
    <cellStyle name="ส่วนที่ถูกเน้น2 2 4" xfId="473"/>
    <cellStyle name="ส่วนที่ถูกเน้น2 2 4 2" xfId="666"/>
    <cellStyle name="ส่วนที่ถูกเน้น2 2 4 2 2" xfId="936"/>
    <cellStyle name="ส่วนที่ถูกเน้น2 2 4 3" xfId="1025"/>
    <cellStyle name="ส่วนที่ถูกเน้น2 2 4 4" xfId="1083"/>
    <cellStyle name="ส่วนที่ถูกเน้น2 2 5" xfId="1367"/>
    <cellStyle name="ส่วนที่ถูกเน้น2 3" xfId="346"/>
    <cellStyle name="ส่วนที่ถูกเน้น2 3 2" xfId="474"/>
    <cellStyle name="ส่วนที่ถูกเน้น2 3 2 2" xfId="1228"/>
    <cellStyle name="ส่วนที่ถูกเน้น2 3 2 3" xfId="1431"/>
    <cellStyle name="ส่วนที่ถูกเน้น2 3 2 4" xfId="1178"/>
    <cellStyle name="ส่วนที่ถูกเน้น2 3 3" xfId="1368"/>
    <cellStyle name="ส่วนที่ถูกเน้น2 4" xfId="667"/>
    <cellStyle name="ส่วนที่ถูกเน้น2 4 2" xfId="1270"/>
    <cellStyle name="ส่วนที่ถูกเน้น2 4 3" xfId="1474"/>
    <cellStyle name="ส่วนที่ถูกเน้น2 4 4" xfId="1177"/>
    <cellStyle name="ส่วนที่ถูกเน้น2 5" xfId="668"/>
    <cellStyle name="ส่วนที่ถูกเน้น2 6" xfId="870"/>
    <cellStyle name="ส่วนที่ถูกเน้น2 7" xfId="965"/>
    <cellStyle name="ส่วนที่ถูกเน้น2 8" xfId="869"/>
    <cellStyle name="ส่วนที่ถูกเน้น2 9" xfId="1366"/>
    <cellStyle name="ส่วนที่ถูกเน้น3" xfId="347" builtinId="37" customBuiltin="1"/>
    <cellStyle name="ส่วนที่ถูกเน้น3 2" xfId="348"/>
    <cellStyle name="ส่วนที่ถูกเน้น3 2 2" xfId="349"/>
    <cellStyle name="ส่วนที่ถูกเน้น3 2 3" xfId="350"/>
    <cellStyle name="ส่วนที่ถูกเน้น3 2 4" xfId="475"/>
    <cellStyle name="ส่วนที่ถูกเน้น3 2 4 2" xfId="669"/>
    <cellStyle name="ส่วนที่ถูกเน้น3 2 4 2 2" xfId="937"/>
    <cellStyle name="ส่วนที่ถูกเน้น3 2 4 3" xfId="1026"/>
    <cellStyle name="ส่วนที่ถูกเน้น3 2 4 4" xfId="1084"/>
    <cellStyle name="ส่วนที่ถูกเน้น3 2 5" xfId="1370"/>
    <cellStyle name="ส่วนที่ถูกเน้น3 3" xfId="351"/>
    <cellStyle name="ส่วนที่ถูกเน้น3 3 2" xfId="476"/>
    <cellStyle name="ส่วนที่ถูกเน้น3 3 2 2" xfId="1229"/>
    <cellStyle name="ส่วนที่ถูกเน้น3 3 2 3" xfId="1432"/>
    <cellStyle name="ส่วนที่ถูกเน้น3 3 2 4" xfId="1180"/>
    <cellStyle name="ส่วนที่ถูกเน้น3 3 3" xfId="1371"/>
    <cellStyle name="ส่วนที่ถูกเน้น3 4" xfId="670"/>
    <cellStyle name="ส่วนที่ถูกเน้น3 4 2" xfId="1271"/>
    <cellStyle name="ส่วนที่ถูกเน้น3 4 3" xfId="1475"/>
    <cellStyle name="ส่วนที่ถูกเน้น3 4 4" xfId="1179"/>
    <cellStyle name="ส่วนที่ถูกเน้น3 5" xfId="671"/>
    <cellStyle name="ส่วนที่ถูกเน้น3 6" xfId="872"/>
    <cellStyle name="ส่วนที่ถูกเน้น3 7" xfId="967"/>
    <cellStyle name="ส่วนที่ถูกเน้น3 8" xfId="871"/>
    <cellStyle name="ส่วนที่ถูกเน้น3 9" xfId="1369"/>
    <cellStyle name="ส่วนที่ถูกเน้น4" xfId="352" builtinId="41" customBuiltin="1"/>
    <cellStyle name="ส่วนที่ถูกเน้น4 2" xfId="353"/>
    <cellStyle name="ส่วนที่ถูกเน้น4 2 2" xfId="354"/>
    <cellStyle name="ส่วนที่ถูกเน้น4 2 3" xfId="355"/>
    <cellStyle name="ส่วนที่ถูกเน้น4 2 4" xfId="477"/>
    <cellStyle name="ส่วนที่ถูกเน้น4 2 4 2" xfId="672"/>
    <cellStyle name="ส่วนที่ถูกเน้น4 2 4 2 2" xfId="938"/>
    <cellStyle name="ส่วนที่ถูกเน้น4 2 4 3" xfId="1027"/>
    <cellStyle name="ส่วนที่ถูกเน้น4 2 4 4" xfId="1085"/>
    <cellStyle name="ส่วนที่ถูกเน้น4 2 5" xfId="1373"/>
    <cellStyle name="ส่วนที่ถูกเน้น4 3" xfId="356"/>
    <cellStyle name="ส่วนที่ถูกเน้น4 3 2" xfId="478"/>
    <cellStyle name="ส่วนที่ถูกเน้น4 3 2 2" xfId="1230"/>
    <cellStyle name="ส่วนที่ถูกเน้น4 3 2 3" xfId="1433"/>
    <cellStyle name="ส่วนที่ถูกเน้น4 3 2 4" xfId="1182"/>
    <cellStyle name="ส่วนที่ถูกเน้น4 3 3" xfId="1374"/>
    <cellStyle name="ส่วนที่ถูกเน้น4 4" xfId="673"/>
    <cellStyle name="ส่วนที่ถูกเน้น4 4 2" xfId="1272"/>
    <cellStyle name="ส่วนที่ถูกเน้น4 4 3" xfId="1476"/>
    <cellStyle name="ส่วนที่ถูกเน้น4 4 4" xfId="1181"/>
    <cellStyle name="ส่วนที่ถูกเน้น4 5" xfId="674"/>
    <cellStyle name="ส่วนที่ถูกเน้น4 6" xfId="873"/>
    <cellStyle name="ส่วนที่ถูกเน้น4 7" xfId="969"/>
    <cellStyle name="ส่วนที่ถูกเน้น4 8" xfId="874"/>
    <cellStyle name="ส่วนที่ถูกเน้น4 9" xfId="1372"/>
    <cellStyle name="ส่วนที่ถูกเน้น5" xfId="357" builtinId="45" customBuiltin="1"/>
    <cellStyle name="ส่วนที่ถูกเน้น5 2" xfId="358"/>
    <cellStyle name="ส่วนที่ถูกเน้น5 2 2" xfId="359"/>
    <cellStyle name="ส่วนที่ถูกเน้น5 2 3" xfId="360"/>
    <cellStyle name="ส่วนที่ถูกเน้น5 2 4" xfId="479"/>
    <cellStyle name="ส่วนที่ถูกเน้น5 2 4 2" xfId="675"/>
    <cellStyle name="ส่วนที่ถูกเน้น5 2 4 2 2" xfId="939"/>
    <cellStyle name="ส่วนที่ถูกเน้น5 2 4 3" xfId="1028"/>
    <cellStyle name="ส่วนที่ถูกเน้น5 2 4 4" xfId="1086"/>
    <cellStyle name="ส่วนที่ถูกเน้น5 2 5" xfId="1376"/>
    <cellStyle name="ส่วนที่ถูกเน้น5 3" xfId="361"/>
    <cellStyle name="ส่วนที่ถูกเน้น5 3 2" xfId="480"/>
    <cellStyle name="ส่วนที่ถูกเน้น5 3 2 2" xfId="1231"/>
    <cellStyle name="ส่วนที่ถูกเน้น5 3 2 3" xfId="1434"/>
    <cellStyle name="ส่วนที่ถูกเน้น5 3 2 4" xfId="1184"/>
    <cellStyle name="ส่วนที่ถูกเน้น5 3 3" xfId="1377"/>
    <cellStyle name="ส่วนที่ถูกเน้น5 4" xfId="676"/>
    <cellStyle name="ส่วนที่ถูกเน้น5 4 2" xfId="1273"/>
    <cellStyle name="ส่วนที่ถูกเน้น5 4 3" xfId="1477"/>
    <cellStyle name="ส่วนที่ถูกเน้น5 4 4" xfId="1183"/>
    <cellStyle name="ส่วนที่ถูกเน้น5 5" xfId="677"/>
    <cellStyle name="ส่วนที่ถูกเน้น5 6" xfId="875"/>
    <cellStyle name="ส่วนที่ถูกเน้น5 7" xfId="971"/>
    <cellStyle name="ส่วนที่ถูกเน้น5 8" xfId="876"/>
    <cellStyle name="ส่วนที่ถูกเน้น5 9" xfId="1375"/>
    <cellStyle name="ส่วนที่ถูกเน้น6" xfId="362" builtinId="49" customBuiltin="1"/>
    <cellStyle name="ส่วนที่ถูกเน้น6 2" xfId="363"/>
    <cellStyle name="ส่วนที่ถูกเน้น6 2 2" xfId="364"/>
    <cellStyle name="ส่วนที่ถูกเน้น6 2 3" xfId="365"/>
    <cellStyle name="ส่วนที่ถูกเน้น6 2 4" xfId="481"/>
    <cellStyle name="ส่วนที่ถูกเน้น6 2 4 2" xfId="678"/>
    <cellStyle name="ส่วนที่ถูกเน้น6 2 4 2 2" xfId="940"/>
    <cellStyle name="ส่วนที่ถูกเน้น6 2 4 3" xfId="1029"/>
    <cellStyle name="ส่วนที่ถูกเน้น6 2 4 4" xfId="1087"/>
    <cellStyle name="ส่วนที่ถูกเน้น6 2 5" xfId="1379"/>
    <cellStyle name="ส่วนที่ถูกเน้น6 3" xfId="366"/>
    <cellStyle name="ส่วนที่ถูกเน้น6 3 2" xfId="482"/>
    <cellStyle name="ส่วนที่ถูกเน้น6 3 2 2" xfId="1232"/>
    <cellStyle name="ส่วนที่ถูกเน้น6 3 2 3" xfId="1435"/>
    <cellStyle name="ส่วนที่ถูกเน้น6 3 2 4" xfId="1186"/>
    <cellStyle name="ส่วนที่ถูกเน้น6 3 3" xfId="1380"/>
    <cellStyle name="ส่วนที่ถูกเน้น6 4" xfId="679"/>
    <cellStyle name="ส่วนที่ถูกเน้น6 4 2" xfId="1274"/>
    <cellStyle name="ส่วนที่ถูกเน้น6 4 3" xfId="1478"/>
    <cellStyle name="ส่วนที่ถูกเน้น6 4 4" xfId="1185"/>
    <cellStyle name="ส่วนที่ถูกเน้น6 5" xfId="680"/>
    <cellStyle name="ส่วนที่ถูกเน้น6 6" xfId="877"/>
    <cellStyle name="ส่วนที่ถูกเน้น6 7" xfId="972"/>
    <cellStyle name="ส่วนที่ถูกเน้น6 8" xfId="878"/>
    <cellStyle name="ส่วนที่ถูกเน้น6 9" xfId="1378"/>
    <cellStyle name="แสดงผล" xfId="367" builtinId="21" customBuiltin="1"/>
    <cellStyle name="แสดงผล 2" xfId="368"/>
    <cellStyle name="แสดงผล 2 2" xfId="369"/>
    <cellStyle name="แสดงผล 2 3" xfId="370"/>
    <cellStyle name="แสดงผล 2 4" xfId="483"/>
    <cellStyle name="แสดงผล 2 4 2" xfId="681"/>
    <cellStyle name="แสดงผล 2 4 2 2" xfId="941"/>
    <cellStyle name="แสดงผล 2 4 3" xfId="1030"/>
    <cellStyle name="แสดงผล 2 4 4" xfId="1088"/>
    <cellStyle name="แสดงผล 2 5" xfId="1382"/>
    <cellStyle name="แสดงผล 3" xfId="371"/>
    <cellStyle name="แสดงผล 3 2" xfId="484"/>
    <cellStyle name="แสดงผล 3 2 2" xfId="1233"/>
    <cellStyle name="แสดงผล 3 2 3" xfId="1436"/>
    <cellStyle name="แสดงผล 3 2 4" xfId="1188"/>
    <cellStyle name="แสดงผล 3 3" xfId="1383"/>
    <cellStyle name="แสดงผล 4" xfId="682"/>
    <cellStyle name="แสดงผล 4 2" xfId="1275"/>
    <cellStyle name="แสดงผล 4 3" xfId="1479"/>
    <cellStyle name="แสดงผล 4 4" xfId="1187"/>
    <cellStyle name="แสดงผล 5" xfId="683"/>
    <cellStyle name="แสดงผล 6" xfId="879"/>
    <cellStyle name="แสดงผล 7" xfId="973"/>
    <cellStyle name="แสดงผล 8" xfId="880"/>
    <cellStyle name="แสดงผล 9" xfId="1381"/>
    <cellStyle name="หมายเหตุ" xfId="372" builtinId="10" customBuiltin="1"/>
    <cellStyle name="หมายเหตุ 2" xfId="373"/>
    <cellStyle name="หมายเหตุ 2 10" xfId="959"/>
    <cellStyle name="หมายเหตุ 2 11" xfId="1385"/>
    <cellStyle name="หมายเหตุ 2 2" xfId="374"/>
    <cellStyle name="หมายเหตุ 2 2 2" xfId="375"/>
    <cellStyle name="หมายเหตุ 2 2 2 2" xfId="527"/>
    <cellStyle name="หมายเหตุ 2 2 2 3" xfId="882"/>
    <cellStyle name="หมายเหตุ 2 2 3" xfId="376"/>
    <cellStyle name="หมายเหตุ 2 2 3 2" xfId="528"/>
    <cellStyle name="หมายเหตุ 2 2 3 3" xfId="883"/>
    <cellStyle name="หมายเหตุ 2 2 4" xfId="526"/>
    <cellStyle name="หมายเหตุ 2 2 5" xfId="685"/>
    <cellStyle name="หมายเหตุ 2 2 6" xfId="886"/>
    <cellStyle name="หมายเหตุ 2 3" xfId="377"/>
    <cellStyle name="หมายเหตุ 2 3 2" xfId="529"/>
    <cellStyle name="หมายเหตุ 2 3 3" xfId="686"/>
    <cellStyle name="หมายเหตุ 2 3 4" xfId="887"/>
    <cellStyle name="หมายเหตุ 2 4" xfId="378"/>
    <cellStyle name="หมายเหตุ 2 4 2" xfId="530"/>
    <cellStyle name="หมายเหตุ 2 4 3" xfId="687"/>
    <cellStyle name="หมายเหตุ 2 4 4" xfId="889"/>
    <cellStyle name="หมายเหตุ 2 5" xfId="379"/>
    <cellStyle name="หมายเหตุ 2 5 2" xfId="531"/>
    <cellStyle name="หมายเหตุ 2 5 3" xfId="688"/>
    <cellStyle name="หมายเหตุ 2 5 4" xfId="890"/>
    <cellStyle name="หมายเหตุ 2 6" xfId="380"/>
    <cellStyle name="หมายเหตุ 2 6 2" xfId="532"/>
    <cellStyle name="หมายเหตุ 2 6 3" xfId="689"/>
    <cellStyle name="หมายเหตุ 2 6 4" xfId="891"/>
    <cellStyle name="หมายเหตุ 2 7" xfId="485"/>
    <cellStyle name="หมายเหตุ 2 7 2" xfId="690"/>
    <cellStyle name="หมายเหตุ 2 7 2 2" xfId="942"/>
    <cellStyle name="หมายเหตุ 2 7 3" xfId="1031"/>
    <cellStyle name="หมายเหตุ 2 7 4" xfId="1089"/>
    <cellStyle name="หมายเหตุ 2 8" xfId="525"/>
    <cellStyle name="หมายเหตุ 2 9" xfId="684"/>
    <cellStyle name="หมายเหตุ 3" xfId="381"/>
    <cellStyle name="หมายเหตุ 3 2" xfId="486"/>
    <cellStyle name="หมายเหตุ 3 2 2" xfId="884"/>
    <cellStyle name="หมายเหตุ 3 2 2 2" xfId="943"/>
    <cellStyle name="หมายเหตุ 3 2 2 2 2" xfId="1284"/>
    <cellStyle name="หมายเหตุ 3 2 2 2 3" xfId="1488"/>
    <cellStyle name="หมายเหตุ 3 2 2 2 4" xfId="1281"/>
    <cellStyle name="หมายเหตุ 3 2 2 3" xfId="1485"/>
    <cellStyle name="หมายเหตุ 3 2 3" xfId="1032"/>
    <cellStyle name="หมายเหตุ 3 2 4" xfId="1090"/>
    <cellStyle name="หมายเหตุ 3 2 5" xfId="1437"/>
    <cellStyle name="หมายเหตุ 3 3" xfId="533"/>
    <cellStyle name="หมายเหตุ 3 4" xfId="691"/>
    <cellStyle name="หมายเหตุ 3 5" xfId="892"/>
    <cellStyle name="หมายเหตุ 3 6" xfId="1386"/>
    <cellStyle name="หมายเหตุ 4" xfId="692"/>
    <cellStyle name="หมายเหตุ 4 2" xfId="1276"/>
    <cellStyle name="หมายเหตุ 4 3" xfId="1480"/>
    <cellStyle name="หมายเหตุ 4 4" xfId="1189"/>
    <cellStyle name="หมายเหตุ 5" xfId="693"/>
    <cellStyle name="หมายเหตุ 6" xfId="881"/>
    <cellStyle name="หมายเหตุ 7" xfId="974"/>
    <cellStyle name="หมายเหตุ 8" xfId="960"/>
    <cellStyle name="หมายเหตุ 9" xfId="1384"/>
    <cellStyle name="หัวเรื่อง 1" xfId="382" builtinId="16" customBuiltin="1"/>
    <cellStyle name="หัวเรื่อง 1 2" xfId="383"/>
    <cellStyle name="หัวเรื่อง 1 2 2" xfId="384"/>
    <cellStyle name="หัวเรื่อง 1 2 3" xfId="385"/>
    <cellStyle name="หัวเรื่อง 1 2 4" xfId="487"/>
    <cellStyle name="หัวเรื่อง 1 2 4 2" xfId="694"/>
    <cellStyle name="หัวเรื่อง 1 2 4 2 2" xfId="944"/>
    <cellStyle name="หัวเรื่อง 1 2 4 3" xfId="1033"/>
    <cellStyle name="หัวเรื่อง 1 2 4 4" xfId="1091"/>
    <cellStyle name="หัวเรื่อง 1 2 5" xfId="1388"/>
    <cellStyle name="หัวเรื่อง 1 3" xfId="386"/>
    <cellStyle name="หัวเรื่อง 1 3 2" xfId="488"/>
    <cellStyle name="หัวเรื่อง 1 3 2 2" xfId="1234"/>
    <cellStyle name="หัวเรื่อง 1 3 2 3" xfId="1438"/>
    <cellStyle name="หัวเรื่อง 1 3 2 4" xfId="1191"/>
    <cellStyle name="หัวเรื่อง 1 3 3" xfId="1389"/>
    <cellStyle name="หัวเรื่อง 1 4" xfId="695"/>
    <cellStyle name="หัวเรื่อง 1 4 2" xfId="1277"/>
    <cellStyle name="หัวเรื่อง 1 4 3" xfId="1481"/>
    <cellStyle name="หัวเรื่อง 1 4 4" xfId="1190"/>
    <cellStyle name="หัวเรื่อง 1 5" xfId="696"/>
    <cellStyle name="หัวเรื่อง 1 6" xfId="885"/>
    <cellStyle name="หัวเรื่อง 1 7" xfId="975"/>
    <cellStyle name="หัวเรื่อง 1 8" xfId="894"/>
    <cellStyle name="หัวเรื่อง 1 9" xfId="1387"/>
    <cellStyle name="หัวเรื่อง 2" xfId="387" builtinId="17" customBuiltin="1"/>
    <cellStyle name="หัวเรื่อง 2 2" xfId="388"/>
    <cellStyle name="หัวเรื่อง 2 2 2" xfId="389"/>
    <cellStyle name="หัวเรื่อง 2 2 3" xfId="390"/>
    <cellStyle name="หัวเรื่อง 2 2 4" xfId="489"/>
    <cellStyle name="หัวเรื่อง 2 2 4 2" xfId="697"/>
    <cellStyle name="หัวเรื่อง 2 2 4 2 2" xfId="945"/>
    <cellStyle name="หัวเรื่อง 2 2 4 3" xfId="1034"/>
    <cellStyle name="หัวเรื่อง 2 2 4 4" xfId="1092"/>
    <cellStyle name="หัวเรื่อง 2 2 5" xfId="1391"/>
    <cellStyle name="หัวเรื่อง 2 3" xfId="391"/>
    <cellStyle name="หัวเรื่อง 2 3 2" xfId="490"/>
    <cellStyle name="หัวเรื่อง 2 3 2 2" xfId="1235"/>
    <cellStyle name="หัวเรื่อง 2 3 2 3" xfId="1439"/>
    <cellStyle name="หัวเรื่อง 2 3 2 4" xfId="1193"/>
    <cellStyle name="หัวเรื่อง 2 3 3" xfId="1392"/>
    <cellStyle name="หัวเรื่อง 2 4" xfId="698"/>
    <cellStyle name="หัวเรื่อง 2 4 2" xfId="1278"/>
    <cellStyle name="หัวเรื่อง 2 4 3" xfId="1482"/>
    <cellStyle name="หัวเรื่อง 2 4 4" xfId="1192"/>
    <cellStyle name="หัวเรื่อง 2 5" xfId="699"/>
    <cellStyle name="หัวเรื่อง 2 6" xfId="888"/>
    <cellStyle name="หัวเรื่อง 2 7" xfId="976"/>
    <cellStyle name="หัวเรื่อง 2 8" xfId="896"/>
    <cellStyle name="หัวเรื่อง 2 9" xfId="1390"/>
    <cellStyle name="หัวเรื่อง 3" xfId="392" builtinId="18" customBuiltin="1"/>
    <cellStyle name="หัวเรื่อง 3 2" xfId="393"/>
    <cellStyle name="หัวเรื่อง 3 2 2" xfId="394"/>
    <cellStyle name="หัวเรื่อง 3 2 3" xfId="395"/>
    <cellStyle name="หัวเรื่อง 3 2 4" xfId="491"/>
    <cellStyle name="หัวเรื่อง 3 2 4 2" xfId="700"/>
    <cellStyle name="หัวเรื่อง 3 2 4 2 2" xfId="946"/>
    <cellStyle name="หัวเรื่อง 3 2 4 3" xfId="1035"/>
    <cellStyle name="หัวเรื่อง 3 2 4 4" xfId="1093"/>
    <cellStyle name="หัวเรื่อง 3 2 5" xfId="1394"/>
    <cellStyle name="หัวเรื่อง 3 3" xfId="396"/>
    <cellStyle name="หัวเรื่อง 3 3 2" xfId="492"/>
    <cellStyle name="หัวเรื่อง 3 3 2 2" xfId="1236"/>
    <cellStyle name="หัวเรื่อง 3 3 2 3" xfId="1440"/>
    <cellStyle name="หัวเรื่อง 3 3 2 4" xfId="1195"/>
    <cellStyle name="หัวเรื่อง 3 3 3" xfId="1395"/>
    <cellStyle name="หัวเรื่อง 3 4" xfId="701"/>
    <cellStyle name="หัวเรื่อง 3 4 2" xfId="1279"/>
    <cellStyle name="หัวเรื่อง 3 4 3" xfId="1483"/>
    <cellStyle name="หัวเรื่อง 3 4 4" xfId="1194"/>
    <cellStyle name="หัวเรื่อง 3 5" xfId="702"/>
    <cellStyle name="หัวเรื่อง 3 6" xfId="893"/>
    <cellStyle name="หัวเรื่อง 3 7" xfId="977"/>
    <cellStyle name="หัวเรื่อง 3 8" xfId="1044"/>
    <cellStyle name="หัวเรื่อง 3 9" xfId="1393"/>
    <cellStyle name="หัวเรื่อง 4" xfId="397" builtinId="19" customBuiltin="1"/>
    <cellStyle name="หัวเรื่อง 4 2" xfId="398"/>
    <cellStyle name="หัวเรื่อง 4 2 2" xfId="399"/>
    <cellStyle name="หัวเรื่อง 4 2 3" xfId="400"/>
    <cellStyle name="หัวเรื่อง 4 2 4" xfId="493"/>
    <cellStyle name="หัวเรื่อง 4 2 4 2" xfId="703"/>
    <cellStyle name="หัวเรื่อง 4 2 4 2 2" xfId="947"/>
    <cellStyle name="หัวเรื่อง 4 2 4 3" xfId="1036"/>
    <cellStyle name="หัวเรื่อง 4 2 4 4" xfId="1094"/>
    <cellStyle name="หัวเรื่อง 4 2 5" xfId="1397"/>
    <cellStyle name="หัวเรื่อง 4 3" xfId="401"/>
    <cellStyle name="หัวเรื่อง 4 3 2" xfId="494"/>
    <cellStyle name="หัวเรื่อง 4 3 2 2" xfId="1237"/>
    <cellStyle name="หัวเรื่อง 4 3 2 3" xfId="1441"/>
    <cellStyle name="หัวเรื่อง 4 3 2 4" xfId="1197"/>
    <cellStyle name="หัวเรื่อง 4 3 3" xfId="1398"/>
    <cellStyle name="หัวเรื่อง 4 4" xfId="704"/>
    <cellStyle name="หัวเรื่อง 4 4 2" xfId="1280"/>
    <cellStyle name="หัวเรื่อง 4 4 3" xfId="1484"/>
    <cellStyle name="หัวเรื่อง 4 4 4" xfId="1196"/>
    <cellStyle name="หัวเรื่อง 4 5" xfId="705"/>
    <cellStyle name="หัวเรื่อง 4 6" xfId="895"/>
    <cellStyle name="หัวเรื่อง 4 7" xfId="978"/>
    <cellStyle name="หัวเรื่อง 4 8" xfId="1045"/>
    <cellStyle name="หัวเรื่อง 4 9" xfId="139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1"/>
  <sheetViews>
    <sheetView tabSelected="1" topLeftCell="A76" workbookViewId="0">
      <selection activeCell="A247" sqref="A247:XFD248"/>
    </sheetView>
  </sheetViews>
  <sheetFormatPr defaultRowHeight="23.25" x14ac:dyDescent="0.55000000000000004"/>
  <cols>
    <col min="1" max="1" width="9.140625" style="11"/>
    <col min="2" max="2" width="24.42578125" customWidth="1"/>
    <col min="3" max="3" width="20.7109375" customWidth="1"/>
    <col min="4" max="4" width="15.5703125" customWidth="1"/>
    <col min="7" max="7" width="11" customWidth="1"/>
  </cols>
  <sheetData>
    <row r="1" spans="1:13" x14ac:dyDescent="0.55000000000000004">
      <c r="A1" s="24" t="s">
        <v>246</v>
      </c>
      <c r="B1" s="24"/>
      <c r="C1" s="24"/>
      <c r="D1" s="24"/>
      <c r="E1" s="24"/>
      <c r="F1" s="24"/>
      <c r="G1" s="24"/>
      <c r="H1" s="3"/>
      <c r="I1" s="3"/>
      <c r="J1" s="3"/>
      <c r="K1" s="3"/>
      <c r="L1" s="3"/>
      <c r="M1" s="3"/>
    </row>
    <row r="2" spans="1:13" ht="24.75" thickBot="1" x14ac:dyDescent="0.6">
      <c r="A2" s="25" t="s">
        <v>247</v>
      </c>
      <c r="B2" s="25"/>
      <c r="C2" s="25"/>
      <c r="D2" s="25"/>
      <c r="E2" s="25"/>
      <c r="F2" s="25"/>
      <c r="G2" s="25"/>
      <c r="H2" s="8"/>
      <c r="I2" s="8"/>
      <c r="J2" s="8"/>
      <c r="K2" s="8"/>
      <c r="L2" s="8"/>
      <c r="M2" s="8"/>
    </row>
    <row r="3" spans="1:13" ht="24" thickTop="1" x14ac:dyDescent="0.55000000000000004">
      <c r="A3" s="9" t="s">
        <v>2</v>
      </c>
      <c r="B3" s="6" t="s">
        <v>1</v>
      </c>
      <c r="C3" s="6" t="s">
        <v>267</v>
      </c>
      <c r="D3" s="6" t="s">
        <v>268</v>
      </c>
      <c r="E3" s="6" t="s">
        <v>269</v>
      </c>
      <c r="F3" s="6" t="s">
        <v>270</v>
      </c>
      <c r="G3" s="10" t="s">
        <v>0</v>
      </c>
    </row>
    <row r="4" spans="1:13" x14ac:dyDescent="0.55000000000000004">
      <c r="A4" s="12">
        <v>1</v>
      </c>
      <c r="B4" s="15" t="s">
        <v>4</v>
      </c>
      <c r="C4" s="16">
        <v>8</v>
      </c>
      <c r="D4" s="21">
        <f>C4*15%</f>
        <v>1.2</v>
      </c>
      <c r="E4" s="16">
        <v>1</v>
      </c>
      <c r="F4" s="21">
        <f>D4-E4</f>
        <v>0.19999999999999996</v>
      </c>
      <c r="G4" s="7"/>
      <c r="I4" s="2" t="s">
        <v>248</v>
      </c>
    </row>
    <row r="5" spans="1:13" x14ac:dyDescent="0.55000000000000004">
      <c r="A5" s="13">
        <v>2</v>
      </c>
      <c r="B5" s="15" t="s">
        <v>5</v>
      </c>
      <c r="C5" s="17">
        <v>9</v>
      </c>
      <c r="D5" s="22">
        <f>C5*15%</f>
        <v>1.3499999999999999</v>
      </c>
      <c r="E5" s="17">
        <v>1</v>
      </c>
      <c r="F5" s="22">
        <f>D5-E5</f>
        <v>0.34999999999999987</v>
      </c>
      <c r="G5" s="4"/>
      <c r="I5" s="1" t="s">
        <v>248</v>
      </c>
    </row>
    <row r="6" spans="1:13" x14ac:dyDescent="0.55000000000000004">
      <c r="A6" s="13">
        <f>A5+1</f>
        <v>3</v>
      </c>
      <c r="B6" s="15" t="s">
        <v>6</v>
      </c>
      <c r="C6" s="17">
        <v>7</v>
      </c>
      <c r="D6" s="22">
        <f t="shared" ref="D6:D69" si="0">C6*15%</f>
        <v>1.05</v>
      </c>
      <c r="E6" s="17">
        <v>1</v>
      </c>
      <c r="F6" s="22">
        <f t="shared" ref="F6:F69" si="1">D6-E6</f>
        <v>5.0000000000000044E-2</v>
      </c>
      <c r="G6" s="4"/>
      <c r="I6" s="1" t="s">
        <v>248</v>
      </c>
    </row>
    <row r="7" spans="1:13" x14ac:dyDescent="0.55000000000000004">
      <c r="A7" s="13">
        <f t="shared" ref="A7:A70" si="2">A6+1</f>
        <v>4</v>
      </c>
      <c r="B7" s="15" t="s">
        <v>7</v>
      </c>
      <c r="C7" s="17">
        <v>5</v>
      </c>
      <c r="D7" s="22">
        <f t="shared" si="0"/>
        <v>0.75</v>
      </c>
      <c r="E7" s="17">
        <v>0</v>
      </c>
      <c r="F7" s="22">
        <f t="shared" si="1"/>
        <v>0.75</v>
      </c>
      <c r="G7" s="4"/>
      <c r="I7" s="1" t="s">
        <v>248</v>
      </c>
    </row>
    <row r="8" spans="1:13" x14ac:dyDescent="0.55000000000000004">
      <c r="A8" s="13">
        <f t="shared" si="2"/>
        <v>5</v>
      </c>
      <c r="B8" s="15" t="s">
        <v>8</v>
      </c>
      <c r="C8" s="17">
        <v>16</v>
      </c>
      <c r="D8" s="22">
        <f t="shared" si="0"/>
        <v>2.4</v>
      </c>
      <c r="E8" s="17">
        <v>2</v>
      </c>
      <c r="F8" s="22">
        <f t="shared" si="1"/>
        <v>0.39999999999999991</v>
      </c>
      <c r="G8" s="4"/>
      <c r="I8" s="1" t="s">
        <v>248</v>
      </c>
    </row>
    <row r="9" spans="1:13" x14ac:dyDescent="0.55000000000000004">
      <c r="A9" s="13">
        <f t="shared" si="2"/>
        <v>6</v>
      </c>
      <c r="B9" s="15" t="s">
        <v>66</v>
      </c>
      <c r="C9" s="17">
        <v>5</v>
      </c>
      <c r="D9" s="22">
        <f>C9*15%</f>
        <v>0.75</v>
      </c>
      <c r="E9" s="17">
        <v>0</v>
      </c>
      <c r="F9" s="22">
        <f t="shared" si="1"/>
        <v>0.75</v>
      </c>
      <c r="G9" s="4"/>
      <c r="I9" s="1" t="s">
        <v>248</v>
      </c>
    </row>
    <row r="10" spans="1:13" x14ac:dyDescent="0.55000000000000004">
      <c r="A10" s="13">
        <f t="shared" si="2"/>
        <v>7</v>
      </c>
      <c r="B10" s="15" t="s">
        <v>67</v>
      </c>
      <c r="C10" s="17">
        <v>14</v>
      </c>
      <c r="D10" s="22">
        <f t="shared" si="0"/>
        <v>2.1</v>
      </c>
      <c r="E10" s="17">
        <v>2</v>
      </c>
      <c r="F10" s="22">
        <f t="shared" si="1"/>
        <v>0.10000000000000009</v>
      </c>
      <c r="G10" s="4"/>
      <c r="I10" s="1" t="s">
        <v>248</v>
      </c>
    </row>
    <row r="11" spans="1:13" x14ac:dyDescent="0.55000000000000004">
      <c r="A11" s="13">
        <f t="shared" si="2"/>
        <v>8</v>
      </c>
      <c r="B11" s="15" t="s">
        <v>68</v>
      </c>
      <c r="C11" s="17">
        <v>4</v>
      </c>
      <c r="D11" s="22">
        <f t="shared" si="0"/>
        <v>0.6</v>
      </c>
      <c r="E11" s="17">
        <v>0</v>
      </c>
      <c r="F11" s="22">
        <f t="shared" si="1"/>
        <v>0.6</v>
      </c>
      <c r="G11" s="4"/>
      <c r="I11" s="1" t="s">
        <v>248</v>
      </c>
    </row>
    <row r="12" spans="1:13" x14ac:dyDescent="0.55000000000000004">
      <c r="A12" s="13">
        <f t="shared" si="2"/>
        <v>9</v>
      </c>
      <c r="B12" s="15" t="s">
        <v>69</v>
      </c>
      <c r="C12" s="17">
        <v>6</v>
      </c>
      <c r="D12" s="22">
        <f t="shared" si="0"/>
        <v>0.89999999999999991</v>
      </c>
      <c r="E12" s="17">
        <v>0</v>
      </c>
      <c r="F12" s="22">
        <f t="shared" si="1"/>
        <v>0.89999999999999991</v>
      </c>
      <c r="G12" s="4"/>
      <c r="I12" s="1" t="s">
        <v>248</v>
      </c>
    </row>
    <row r="13" spans="1:13" x14ac:dyDescent="0.55000000000000004">
      <c r="A13" s="13">
        <f t="shared" si="2"/>
        <v>10</v>
      </c>
      <c r="B13" s="15" t="s">
        <v>70</v>
      </c>
      <c r="C13" s="17">
        <v>7</v>
      </c>
      <c r="D13" s="22">
        <f t="shared" si="0"/>
        <v>1.05</v>
      </c>
      <c r="E13" s="17">
        <v>1</v>
      </c>
      <c r="F13" s="22">
        <f t="shared" si="1"/>
        <v>5.0000000000000044E-2</v>
      </c>
      <c r="G13" s="4"/>
      <c r="I13" s="1" t="s">
        <v>248</v>
      </c>
    </row>
    <row r="14" spans="1:13" x14ac:dyDescent="0.55000000000000004">
      <c r="A14" s="13">
        <f t="shared" si="2"/>
        <v>11</v>
      </c>
      <c r="B14" s="15" t="s">
        <v>71</v>
      </c>
      <c r="C14" s="17">
        <v>7</v>
      </c>
      <c r="D14" s="22">
        <f t="shared" si="0"/>
        <v>1.05</v>
      </c>
      <c r="E14" s="17">
        <v>1</v>
      </c>
      <c r="F14" s="22">
        <f t="shared" si="1"/>
        <v>5.0000000000000044E-2</v>
      </c>
      <c r="G14" s="4"/>
      <c r="I14" s="1" t="s">
        <v>248</v>
      </c>
    </row>
    <row r="15" spans="1:13" x14ac:dyDescent="0.55000000000000004">
      <c r="A15" s="13">
        <f t="shared" si="2"/>
        <v>12</v>
      </c>
      <c r="B15" s="15" t="s">
        <v>72</v>
      </c>
      <c r="C15" s="17">
        <v>7</v>
      </c>
      <c r="D15" s="22">
        <f t="shared" si="0"/>
        <v>1.05</v>
      </c>
      <c r="E15" s="17">
        <v>1</v>
      </c>
      <c r="F15" s="22">
        <f t="shared" si="1"/>
        <v>5.0000000000000044E-2</v>
      </c>
      <c r="G15" s="4"/>
      <c r="I15" s="1" t="s">
        <v>248</v>
      </c>
    </row>
    <row r="16" spans="1:13" x14ac:dyDescent="0.55000000000000004">
      <c r="A16" s="13">
        <f t="shared" si="2"/>
        <v>13</v>
      </c>
      <c r="B16" s="15" t="s">
        <v>73</v>
      </c>
      <c r="C16" s="17">
        <v>53</v>
      </c>
      <c r="D16" s="22">
        <f t="shared" si="0"/>
        <v>7.9499999999999993</v>
      </c>
      <c r="E16" s="17">
        <v>7</v>
      </c>
      <c r="F16" s="22">
        <f t="shared" si="1"/>
        <v>0.94999999999999929</v>
      </c>
      <c r="G16" s="4"/>
      <c r="I16" s="1" t="s">
        <v>248</v>
      </c>
    </row>
    <row r="17" spans="1:9" x14ac:dyDescent="0.55000000000000004">
      <c r="A17" s="13">
        <f t="shared" si="2"/>
        <v>14</v>
      </c>
      <c r="B17" s="15" t="s">
        <v>74</v>
      </c>
      <c r="C17" s="17">
        <v>13</v>
      </c>
      <c r="D17" s="22">
        <f t="shared" si="0"/>
        <v>1.95</v>
      </c>
      <c r="E17" s="17">
        <v>1</v>
      </c>
      <c r="F17" s="22">
        <f t="shared" si="1"/>
        <v>0.95</v>
      </c>
      <c r="G17" s="4"/>
      <c r="I17" s="1" t="s">
        <v>248</v>
      </c>
    </row>
    <row r="18" spans="1:9" x14ac:dyDescent="0.55000000000000004">
      <c r="A18" s="13">
        <f t="shared" si="2"/>
        <v>15</v>
      </c>
      <c r="B18" s="15" t="s">
        <v>75</v>
      </c>
      <c r="C18" s="17">
        <v>58</v>
      </c>
      <c r="D18" s="22">
        <f t="shared" si="0"/>
        <v>8.6999999999999993</v>
      </c>
      <c r="E18" s="17">
        <v>8</v>
      </c>
      <c r="F18" s="22">
        <f t="shared" si="1"/>
        <v>0.69999999999999929</v>
      </c>
      <c r="G18" s="4"/>
      <c r="I18" s="1" t="s">
        <v>248</v>
      </c>
    </row>
    <row r="19" spans="1:9" x14ac:dyDescent="0.55000000000000004">
      <c r="A19" s="13">
        <f>A18+1</f>
        <v>16</v>
      </c>
      <c r="B19" s="15" t="s">
        <v>16</v>
      </c>
      <c r="C19" s="17">
        <v>9</v>
      </c>
      <c r="D19" s="22">
        <f t="shared" si="0"/>
        <v>1.3499999999999999</v>
      </c>
      <c r="E19" s="17">
        <v>1</v>
      </c>
      <c r="F19" s="22">
        <f t="shared" si="1"/>
        <v>0.34999999999999987</v>
      </c>
      <c r="G19" s="4"/>
      <c r="I19" s="1" t="s">
        <v>250</v>
      </c>
    </row>
    <row r="20" spans="1:9" x14ac:dyDescent="0.55000000000000004">
      <c r="A20" s="13">
        <f t="shared" si="2"/>
        <v>17</v>
      </c>
      <c r="B20" s="15" t="s">
        <v>17</v>
      </c>
      <c r="C20" s="17">
        <v>6</v>
      </c>
      <c r="D20" s="22">
        <f t="shared" si="0"/>
        <v>0.89999999999999991</v>
      </c>
      <c r="E20" s="17">
        <v>0</v>
      </c>
      <c r="F20" s="22">
        <f t="shared" si="1"/>
        <v>0.89999999999999991</v>
      </c>
      <c r="G20" s="4"/>
      <c r="I20" s="1" t="s">
        <v>250</v>
      </c>
    </row>
    <row r="21" spans="1:9" x14ac:dyDescent="0.55000000000000004">
      <c r="A21" s="13">
        <f t="shared" si="2"/>
        <v>18</v>
      </c>
      <c r="B21" s="15" t="s">
        <v>18</v>
      </c>
      <c r="C21" s="17">
        <v>3</v>
      </c>
      <c r="D21" s="22">
        <f t="shared" si="0"/>
        <v>0.44999999999999996</v>
      </c>
      <c r="E21" s="17">
        <v>0</v>
      </c>
      <c r="F21" s="22">
        <f t="shared" si="1"/>
        <v>0.44999999999999996</v>
      </c>
      <c r="G21" s="4"/>
      <c r="I21" s="1" t="s">
        <v>250</v>
      </c>
    </row>
    <row r="22" spans="1:9" x14ac:dyDescent="0.55000000000000004">
      <c r="A22" s="13">
        <f t="shared" si="2"/>
        <v>19</v>
      </c>
      <c r="B22" s="15" t="s">
        <v>19</v>
      </c>
      <c r="C22" s="17">
        <v>4</v>
      </c>
      <c r="D22" s="22">
        <f t="shared" si="0"/>
        <v>0.6</v>
      </c>
      <c r="E22" s="17">
        <v>0</v>
      </c>
      <c r="F22" s="22">
        <f t="shared" si="1"/>
        <v>0.6</v>
      </c>
      <c r="G22" s="4"/>
      <c r="I22" s="1" t="s">
        <v>250</v>
      </c>
    </row>
    <row r="23" spans="1:9" x14ac:dyDescent="0.55000000000000004">
      <c r="A23" s="13">
        <f t="shared" si="2"/>
        <v>20</v>
      </c>
      <c r="B23" s="15" t="s">
        <v>20</v>
      </c>
      <c r="C23" s="17">
        <v>4</v>
      </c>
      <c r="D23" s="22">
        <f t="shared" si="0"/>
        <v>0.6</v>
      </c>
      <c r="E23" s="17">
        <v>0</v>
      </c>
      <c r="F23" s="22">
        <f t="shared" si="1"/>
        <v>0.6</v>
      </c>
      <c r="G23" s="4"/>
      <c r="I23" s="1" t="s">
        <v>250</v>
      </c>
    </row>
    <row r="24" spans="1:9" x14ac:dyDescent="0.55000000000000004">
      <c r="A24" s="13">
        <f t="shared" si="2"/>
        <v>21</v>
      </c>
      <c r="B24" s="15" t="s">
        <v>21</v>
      </c>
      <c r="C24" s="17">
        <v>2</v>
      </c>
      <c r="D24" s="22">
        <f t="shared" si="0"/>
        <v>0.3</v>
      </c>
      <c r="E24" s="17">
        <v>0</v>
      </c>
      <c r="F24" s="22">
        <f t="shared" si="1"/>
        <v>0.3</v>
      </c>
      <c r="G24" s="4"/>
      <c r="I24" s="1" t="s">
        <v>250</v>
      </c>
    </row>
    <row r="25" spans="1:9" x14ac:dyDescent="0.55000000000000004">
      <c r="A25" s="13">
        <f t="shared" si="2"/>
        <v>22</v>
      </c>
      <c r="B25" s="15" t="s">
        <v>22</v>
      </c>
      <c r="C25" s="17">
        <v>10</v>
      </c>
      <c r="D25" s="22">
        <f t="shared" si="0"/>
        <v>1.5</v>
      </c>
      <c r="E25" s="17">
        <v>1</v>
      </c>
      <c r="F25" s="22">
        <f t="shared" si="1"/>
        <v>0.5</v>
      </c>
      <c r="G25" s="4"/>
      <c r="I25" s="1" t="s">
        <v>250</v>
      </c>
    </row>
    <row r="26" spans="1:9" x14ac:dyDescent="0.55000000000000004">
      <c r="A26" s="13">
        <f t="shared" si="2"/>
        <v>23</v>
      </c>
      <c r="B26" s="15" t="s">
        <v>23</v>
      </c>
      <c r="C26" s="17">
        <v>16</v>
      </c>
      <c r="D26" s="22">
        <f t="shared" si="0"/>
        <v>2.4</v>
      </c>
      <c r="E26" s="17">
        <v>2</v>
      </c>
      <c r="F26" s="22">
        <f t="shared" si="1"/>
        <v>0.39999999999999991</v>
      </c>
      <c r="G26" s="4"/>
      <c r="I26" s="1" t="s">
        <v>250</v>
      </c>
    </row>
    <row r="27" spans="1:9" x14ac:dyDescent="0.55000000000000004">
      <c r="A27" s="13">
        <f t="shared" si="2"/>
        <v>24</v>
      </c>
      <c r="B27" s="15" t="s">
        <v>24</v>
      </c>
      <c r="C27" s="17">
        <v>2</v>
      </c>
      <c r="D27" s="22">
        <f t="shared" si="0"/>
        <v>0.3</v>
      </c>
      <c r="E27" s="17">
        <v>0</v>
      </c>
      <c r="F27" s="22">
        <f t="shared" si="1"/>
        <v>0.3</v>
      </c>
      <c r="G27" s="4"/>
      <c r="I27" s="1" t="s">
        <v>250</v>
      </c>
    </row>
    <row r="28" spans="1:9" x14ac:dyDescent="0.55000000000000004">
      <c r="A28" s="13">
        <f t="shared" si="2"/>
        <v>25</v>
      </c>
      <c r="B28" s="15" t="s">
        <v>31</v>
      </c>
      <c r="C28" s="17">
        <v>8</v>
      </c>
      <c r="D28" s="22">
        <f t="shared" si="0"/>
        <v>1.2</v>
      </c>
      <c r="E28" s="17">
        <v>1</v>
      </c>
      <c r="F28" s="22">
        <f t="shared" si="1"/>
        <v>0.19999999999999996</v>
      </c>
      <c r="G28" s="4"/>
      <c r="I28" s="1" t="s">
        <v>250</v>
      </c>
    </row>
    <row r="29" spans="1:9" x14ac:dyDescent="0.55000000000000004">
      <c r="A29" s="13">
        <f t="shared" si="2"/>
        <v>26</v>
      </c>
      <c r="B29" s="15" t="s">
        <v>32</v>
      </c>
      <c r="C29" s="17">
        <v>2</v>
      </c>
      <c r="D29" s="22">
        <f t="shared" si="0"/>
        <v>0.3</v>
      </c>
      <c r="E29" s="17">
        <v>0</v>
      </c>
      <c r="F29" s="22">
        <f t="shared" si="1"/>
        <v>0.3</v>
      </c>
      <c r="G29" s="4"/>
      <c r="I29" s="1" t="s">
        <v>250</v>
      </c>
    </row>
    <row r="30" spans="1:9" x14ac:dyDescent="0.55000000000000004">
      <c r="A30" s="13">
        <f t="shared" si="2"/>
        <v>27</v>
      </c>
      <c r="B30" s="15" t="s">
        <v>33</v>
      </c>
      <c r="C30" s="17">
        <v>13</v>
      </c>
      <c r="D30" s="22">
        <f t="shared" si="0"/>
        <v>1.95</v>
      </c>
      <c r="E30" s="17">
        <v>1</v>
      </c>
      <c r="F30" s="22">
        <f t="shared" si="1"/>
        <v>0.95</v>
      </c>
      <c r="G30" s="4"/>
      <c r="I30" s="1" t="s">
        <v>250</v>
      </c>
    </row>
    <row r="31" spans="1:9" x14ac:dyDescent="0.55000000000000004">
      <c r="A31" s="13">
        <f t="shared" si="2"/>
        <v>28</v>
      </c>
      <c r="B31" s="15" t="s">
        <v>34</v>
      </c>
      <c r="C31" s="17">
        <v>6</v>
      </c>
      <c r="D31" s="22">
        <f t="shared" si="0"/>
        <v>0.89999999999999991</v>
      </c>
      <c r="E31" s="17">
        <v>0</v>
      </c>
      <c r="F31" s="22">
        <f t="shared" si="1"/>
        <v>0.89999999999999991</v>
      </c>
      <c r="G31" s="4"/>
      <c r="I31" s="1" t="s">
        <v>250</v>
      </c>
    </row>
    <row r="32" spans="1:9" x14ac:dyDescent="0.55000000000000004">
      <c r="A32" s="13">
        <f t="shared" si="2"/>
        <v>29</v>
      </c>
      <c r="B32" s="15" t="s">
        <v>35</v>
      </c>
      <c r="C32" s="17">
        <v>12</v>
      </c>
      <c r="D32" s="22">
        <f t="shared" si="0"/>
        <v>1.7999999999999998</v>
      </c>
      <c r="E32" s="17">
        <v>1</v>
      </c>
      <c r="F32" s="22">
        <f t="shared" si="1"/>
        <v>0.79999999999999982</v>
      </c>
      <c r="G32" s="4"/>
      <c r="I32" s="1" t="s">
        <v>250</v>
      </c>
    </row>
    <row r="33" spans="1:9" x14ac:dyDescent="0.55000000000000004">
      <c r="A33" s="13">
        <f t="shared" si="2"/>
        <v>30</v>
      </c>
      <c r="B33" s="15" t="s">
        <v>36</v>
      </c>
      <c r="C33" s="17">
        <v>12</v>
      </c>
      <c r="D33" s="22">
        <f t="shared" si="0"/>
        <v>1.7999999999999998</v>
      </c>
      <c r="E33" s="17">
        <v>1</v>
      </c>
      <c r="F33" s="22">
        <f t="shared" si="1"/>
        <v>0.79999999999999982</v>
      </c>
      <c r="G33" s="4"/>
      <c r="I33" s="1" t="s">
        <v>250</v>
      </c>
    </row>
    <row r="34" spans="1:9" x14ac:dyDescent="0.55000000000000004">
      <c r="A34" s="13">
        <f t="shared" si="2"/>
        <v>31</v>
      </c>
      <c r="B34" s="15" t="s">
        <v>37</v>
      </c>
      <c r="C34" s="17">
        <v>6</v>
      </c>
      <c r="D34" s="22">
        <f t="shared" si="0"/>
        <v>0.89999999999999991</v>
      </c>
      <c r="E34" s="17">
        <v>0</v>
      </c>
      <c r="F34" s="22">
        <f t="shared" si="1"/>
        <v>0.89999999999999991</v>
      </c>
      <c r="G34" s="4"/>
      <c r="I34" s="1" t="s">
        <v>250</v>
      </c>
    </row>
    <row r="35" spans="1:9" x14ac:dyDescent="0.55000000000000004">
      <c r="A35" s="13">
        <f t="shared" si="2"/>
        <v>32</v>
      </c>
      <c r="B35" s="15" t="s">
        <v>38</v>
      </c>
      <c r="C35" s="17">
        <v>6</v>
      </c>
      <c r="D35" s="22">
        <f t="shared" si="0"/>
        <v>0.89999999999999991</v>
      </c>
      <c r="E35" s="17">
        <v>0</v>
      </c>
      <c r="F35" s="22">
        <f t="shared" si="1"/>
        <v>0.89999999999999991</v>
      </c>
      <c r="G35" s="4"/>
      <c r="I35" s="1" t="s">
        <v>250</v>
      </c>
    </row>
    <row r="36" spans="1:9" x14ac:dyDescent="0.55000000000000004">
      <c r="A36" s="13">
        <f>A35+1</f>
        <v>33</v>
      </c>
      <c r="B36" s="15" t="s">
        <v>39</v>
      </c>
      <c r="C36" s="17">
        <v>14</v>
      </c>
      <c r="D36" s="22">
        <f t="shared" si="0"/>
        <v>2.1</v>
      </c>
      <c r="E36" s="17">
        <v>2</v>
      </c>
      <c r="F36" s="22">
        <f t="shared" si="1"/>
        <v>0.10000000000000009</v>
      </c>
      <c r="G36" s="4"/>
      <c r="I36" s="1" t="s">
        <v>252</v>
      </c>
    </row>
    <row r="37" spans="1:9" x14ac:dyDescent="0.55000000000000004">
      <c r="A37" s="13">
        <f t="shared" si="2"/>
        <v>34</v>
      </c>
      <c r="B37" s="15" t="s">
        <v>40</v>
      </c>
      <c r="C37" s="17">
        <v>3</v>
      </c>
      <c r="D37" s="22">
        <f t="shared" si="0"/>
        <v>0.44999999999999996</v>
      </c>
      <c r="E37" s="17">
        <v>0</v>
      </c>
      <c r="F37" s="22">
        <f t="shared" si="1"/>
        <v>0.44999999999999996</v>
      </c>
      <c r="G37" s="4"/>
      <c r="I37" s="1" t="s">
        <v>252</v>
      </c>
    </row>
    <row r="38" spans="1:9" x14ac:dyDescent="0.55000000000000004">
      <c r="A38" s="13">
        <f t="shared" si="2"/>
        <v>35</v>
      </c>
      <c r="B38" s="15" t="s">
        <v>41</v>
      </c>
      <c r="C38" s="17">
        <v>8</v>
      </c>
      <c r="D38" s="22">
        <f t="shared" si="0"/>
        <v>1.2</v>
      </c>
      <c r="E38" s="17">
        <v>1</v>
      </c>
      <c r="F38" s="22">
        <f t="shared" si="1"/>
        <v>0.19999999999999996</v>
      </c>
      <c r="G38" s="4"/>
      <c r="I38" s="1" t="s">
        <v>252</v>
      </c>
    </row>
    <row r="39" spans="1:9" x14ac:dyDescent="0.55000000000000004">
      <c r="A39" s="13">
        <f t="shared" si="2"/>
        <v>36</v>
      </c>
      <c r="B39" s="15" t="s">
        <v>42</v>
      </c>
      <c r="C39" s="17">
        <v>11</v>
      </c>
      <c r="D39" s="22">
        <f t="shared" si="0"/>
        <v>1.65</v>
      </c>
      <c r="E39" s="17">
        <v>1</v>
      </c>
      <c r="F39" s="22">
        <f t="shared" si="1"/>
        <v>0.64999999999999991</v>
      </c>
      <c r="G39" s="4"/>
      <c r="I39" s="1" t="s">
        <v>252</v>
      </c>
    </row>
    <row r="40" spans="1:9" x14ac:dyDescent="0.55000000000000004">
      <c r="A40" s="13">
        <f t="shared" si="2"/>
        <v>37</v>
      </c>
      <c r="B40" s="15" t="s">
        <v>43</v>
      </c>
      <c r="C40" s="17">
        <v>6</v>
      </c>
      <c r="D40" s="22">
        <f t="shared" si="0"/>
        <v>0.89999999999999991</v>
      </c>
      <c r="E40" s="17">
        <v>0</v>
      </c>
      <c r="F40" s="22">
        <f t="shared" si="1"/>
        <v>0.89999999999999991</v>
      </c>
      <c r="G40" s="4"/>
      <c r="I40" s="1" t="s">
        <v>252</v>
      </c>
    </row>
    <row r="41" spans="1:9" x14ac:dyDescent="0.55000000000000004">
      <c r="A41" s="13">
        <f t="shared" si="2"/>
        <v>38</v>
      </c>
      <c r="B41" s="15" t="s">
        <v>44</v>
      </c>
      <c r="C41" s="17">
        <v>3</v>
      </c>
      <c r="D41" s="22">
        <f t="shared" si="0"/>
        <v>0.44999999999999996</v>
      </c>
      <c r="E41" s="17">
        <v>0</v>
      </c>
      <c r="F41" s="22">
        <f t="shared" si="1"/>
        <v>0.44999999999999996</v>
      </c>
      <c r="G41" s="4"/>
      <c r="I41" s="1" t="s">
        <v>252</v>
      </c>
    </row>
    <row r="42" spans="1:9" x14ac:dyDescent="0.55000000000000004">
      <c r="A42" s="13">
        <f t="shared" si="2"/>
        <v>39</v>
      </c>
      <c r="B42" s="15" t="s">
        <v>45</v>
      </c>
      <c r="C42" s="17">
        <v>9</v>
      </c>
      <c r="D42" s="22">
        <f t="shared" si="0"/>
        <v>1.3499999999999999</v>
      </c>
      <c r="E42" s="17">
        <v>1</v>
      </c>
      <c r="F42" s="22">
        <f t="shared" si="1"/>
        <v>0.34999999999999987</v>
      </c>
      <c r="G42" s="4"/>
      <c r="I42" s="1" t="s">
        <v>252</v>
      </c>
    </row>
    <row r="43" spans="1:9" x14ac:dyDescent="0.55000000000000004">
      <c r="A43" s="13">
        <f t="shared" si="2"/>
        <v>40</v>
      </c>
      <c r="B43" s="15" t="s">
        <v>56</v>
      </c>
      <c r="C43" s="17">
        <v>9</v>
      </c>
      <c r="D43" s="22">
        <f t="shared" si="0"/>
        <v>1.3499999999999999</v>
      </c>
      <c r="E43" s="17">
        <v>1</v>
      </c>
      <c r="F43" s="22">
        <f t="shared" si="1"/>
        <v>0.34999999999999987</v>
      </c>
      <c r="G43" s="4"/>
      <c r="I43" s="1" t="s">
        <v>252</v>
      </c>
    </row>
    <row r="44" spans="1:9" x14ac:dyDescent="0.55000000000000004">
      <c r="A44" s="13">
        <f t="shared" si="2"/>
        <v>41</v>
      </c>
      <c r="B44" s="15" t="s">
        <v>57</v>
      </c>
      <c r="C44" s="17">
        <v>4</v>
      </c>
      <c r="D44" s="22">
        <f t="shared" si="0"/>
        <v>0.6</v>
      </c>
      <c r="E44" s="17">
        <v>0</v>
      </c>
      <c r="F44" s="22">
        <f t="shared" si="1"/>
        <v>0.6</v>
      </c>
      <c r="G44" s="4"/>
      <c r="I44" s="1" t="s">
        <v>252</v>
      </c>
    </row>
    <row r="45" spans="1:9" x14ac:dyDescent="0.55000000000000004">
      <c r="A45" s="13">
        <f t="shared" si="2"/>
        <v>42</v>
      </c>
      <c r="B45" s="15" t="s">
        <v>58</v>
      </c>
      <c r="C45" s="17">
        <v>2</v>
      </c>
      <c r="D45" s="22">
        <f t="shared" si="0"/>
        <v>0.3</v>
      </c>
      <c r="E45" s="17">
        <v>0</v>
      </c>
      <c r="F45" s="22">
        <f t="shared" si="1"/>
        <v>0.3</v>
      </c>
      <c r="G45" s="4"/>
      <c r="I45" s="1" t="s">
        <v>252</v>
      </c>
    </row>
    <row r="46" spans="1:9" x14ac:dyDescent="0.55000000000000004">
      <c r="A46" s="13">
        <f t="shared" si="2"/>
        <v>43</v>
      </c>
      <c r="B46" s="15" t="s">
        <v>59</v>
      </c>
      <c r="C46" s="17">
        <v>4</v>
      </c>
      <c r="D46" s="22">
        <f t="shared" si="0"/>
        <v>0.6</v>
      </c>
      <c r="E46" s="17">
        <v>0</v>
      </c>
      <c r="F46" s="22">
        <f t="shared" si="1"/>
        <v>0.6</v>
      </c>
      <c r="G46" s="4"/>
      <c r="I46" s="1" t="s">
        <v>252</v>
      </c>
    </row>
    <row r="47" spans="1:9" x14ac:dyDescent="0.55000000000000004">
      <c r="A47" s="13">
        <f t="shared" si="2"/>
        <v>44</v>
      </c>
      <c r="B47" s="15" t="s">
        <v>60</v>
      </c>
      <c r="C47" s="17">
        <v>8</v>
      </c>
      <c r="D47" s="22">
        <f t="shared" si="0"/>
        <v>1.2</v>
      </c>
      <c r="E47" s="17">
        <v>1</v>
      </c>
      <c r="F47" s="22">
        <f t="shared" si="1"/>
        <v>0.19999999999999996</v>
      </c>
      <c r="G47" s="4"/>
      <c r="I47" s="1" t="s">
        <v>252</v>
      </c>
    </row>
    <row r="48" spans="1:9" x14ac:dyDescent="0.55000000000000004">
      <c r="A48" s="13">
        <f t="shared" si="2"/>
        <v>45</v>
      </c>
      <c r="B48" s="15" t="s">
        <v>61</v>
      </c>
      <c r="C48" s="17">
        <v>2</v>
      </c>
      <c r="D48" s="22">
        <f t="shared" si="0"/>
        <v>0.3</v>
      </c>
      <c r="E48" s="17">
        <v>0</v>
      </c>
      <c r="F48" s="22">
        <f t="shared" si="1"/>
        <v>0.3</v>
      </c>
      <c r="G48" s="4"/>
      <c r="I48" s="1" t="s">
        <v>252</v>
      </c>
    </row>
    <row r="49" spans="1:9" x14ac:dyDescent="0.55000000000000004">
      <c r="A49" s="13">
        <f t="shared" si="2"/>
        <v>46</v>
      </c>
      <c r="B49" s="15" t="s">
        <v>62</v>
      </c>
      <c r="C49" s="17">
        <v>13</v>
      </c>
      <c r="D49" s="22">
        <f t="shared" si="0"/>
        <v>1.95</v>
      </c>
      <c r="E49" s="17">
        <v>1</v>
      </c>
      <c r="F49" s="22">
        <f t="shared" si="1"/>
        <v>0.95</v>
      </c>
      <c r="G49" s="4"/>
      <c r="I49" s="1" t="s">
        <v>252</v>
      </c>
    </row>
    <row r="50" spans="1:9" x14ac:dyDescent="0.55000000000000004">
      <c r="A50" s="13">
        <f t="shared" si="2"/>
        <v>47</v>
      </c>
      <c r="B50" s="15" t="s">
        <v>63</v>
      </c>
      <c r="C50" s="17">
        <v>3</v>
      </c>
      <c r="D50" s="22">
        <f t="shared" si="0"/>
        <v>0.44999999999999996</v>
      </c>
      <c r="E50" s="17">
        <v>0</v>
      </c>
      <c r="F50" s="22">
        <f t="shared" si="1"/>
        <v>0.44999999999999996</v>
      </c>
      <c r="G50" s="4"/>
      <c r="I50" s="1" t="s">
        <v>252</v>
      </c>
    </row>
    <row r="51" spans="1:9" x14ac:dyDescent="0.55000000000000004">
      <c r="A51" s="13">
        <f t="shared" si="2"/>
        <v>48</v>
      </c>
      <c r="B51" s="15" t="s">
        <v>64</v>
      </c>
      <c r="C51" s="17">
        <v>7</v>
      </c>
      <c r="D51" s="22">
        <f t="shared" si="0"/>
        <v>1.05</v>
      </c>
      <c r="E51" s="17">
        <v>1</v>
      </c>
      <c r="F51" s="22">
        <f t="shared" si="1"/>
        <v>5.0000000000000044E-2</v>
      </c>
      <c r="G51" s="4"/>
      <c r="I51" s="1" t="s">
        <v>252</v>
      </c>
    </row>
    <row r="52" spans="1:9" x14ac:dyDescent="0.55000000000000004">
      <c r="A52" s="13">
        <f t="shared" si="2"/>
        <v>49</v>
      </c>
      <c r="B52" s="15" t="s">
        <v>65</v>
      </c>
      <c r="C52" s="17">
        <v>14</v>
      </c>
      <c r="D52" s="22">
        <f t="shared" si="0"/>
        <v>2.1</v>
      </c>
      <c r="E52" s="17">
        <v>2</v>
      </c>
      <c r="F52" s="22">
        <f t="shared" si="1"/>
        <v>0.10000000000000009</v>
      </c>
      <c r="G52" s="4"/>
      <c r="I52" s="1" t="s">
        <v>252</v>
      </c>
    </row>
    <row r="53" spans="1:9" x14ac:dyDescent="0.55000000000000004">
      <c r="A53" s="13">
        <f>A52+1</f>
        <v>50</v>
      </c>
      <c r="B53" s="15" t="s">
        <v>9</v>
      </c>
      <c r="C53" s="17">
        <v>19</v>
      </c>
      <c r="D53" s="22">
        <f t="shared" si="0"/>
        <v>2.85</v>
      </c>
      <c r="E53" s="17">
        <v>2</v>
      </c>
      <c r="F53" s="22">
        <f t="shared" si="1"/>
        <v>0.85000000000000009</v>
      </c>
      <c r="G53" s="4"/>
      <c r="I53" s="1" t="s">
        <v>249</v>
      </c>
    </row>
    <row r="54" spans="1:9" x14ac:dyDescent="0.55000000000000004">
      <c r="A54" s="13">
        <f t="shared" si="2"/>
        <v>51</v>
      </c>
      <c r="B54" s="15" t="s">
        <v>10</v>
      </c>
      <c r="C54" s="17">
        <v>13</v>
      </c>
      <c r="D54" s="22">
        <f t="shared" si="0"/>
        <v>1.95</v>
      </c>
      <c r="E54" s="17">
        <v>1</v>
      </c>
      <c r="F54" s="22">
        <f t="shared" si="1"/>
        <v>0.95</v>
      </c>
      <c r="G54" s="4"/>
      <c r="I54" s="1" t="s">
        <v>249</v>
      </c>
    </row>
    <row r="55" spans="1:9" x14ac:dyDescent="0.55000000000000004">
      <c r="A55" s="13">
        <f t="shared" si="2"/>
        <v>52</v>
      </c>
      <c r="B55" s="15" t="s">
        <v>11</v>
      </c>
      <c r="C55" s="17">
        <v>11</v>
      </c>
      <c r="D55" s="22">
        <f t="shared" si="0"/>
        <v>1.65</v>
      </c>
      <c r="E55" s="17">
        <v>1</v>
      </c>
      <c r="F55" s="22">
        <f t="shared" si="1"/>
        <v>0.64999999999999991</v>
      </c>
      <c r="G55" s="4"/>
      <c r="I55" s="1" t="s">
        <v>249</v>
      </c>
    </row>
    <row r="56" spans="1:9" x14ac:dyDescent="0.55000000000000004">
      <c r="A56" s="13">
        <f t="shared" si="2"/>
        <v>53</v>
      </c>
      <c r="B56" s="15" t="s">
        <v>12</v>
      </c>
      <c r="C56" s="17">
        <v>4</v>
      </c>
      <c r="D56" s="22">
        <f t="shared" si="0"/>
        <v>0.6</v>
      </c>
      <c r="E56" s="17">
        <v>0</v>
      </c>
      <c r="F56" s="22">
        <f t="shared" si="1"/>
        <v>0.6</v>
      </c>
      <c r="G56" s="4"/>
      <c r="I56" s="1" t="s">
        <v>249</v>
      </c>
    </row>
    <row r="57" spans="1:9" x14ac:dyDescent="0.55000000000000004">
      <c r="A57" s="13">
        <f t="shared" si="2"/>
        <v>54</v>
      </c>
      <c r="B57" s="15" t="s">
        <v>13</v>
      </c>
      <c r="C57" s="17">
        <v>20</v>
      </c>
      <c r="D57" s="22">
        <f t="shared" si="0"/>
        <v>3</v>
      </c>
      <c r="E57" s="17">
        <v>3</v>
      </c>
      <c r="F57" s="22">
        <f t="shared" si="1"/>
        <v>0</v>
      </c>
      <c r="G57" s="4"/>
      <c r="I57" s="1" t="s">
        <v>249</v>
      </c>
    </row>
    <row r="58" spans="1:9" x14ac:dyDescent="0.55000000000000004">
      <c r="A58" s="13">
        <f t="shared" si="2"/>
        <v>55</v>
      </c>
      <c r="B58" s="15" t="s">
        <v>14</v>
      </c>
      <c r="C58" s="17">
        <v>3</v>
      </c>
      <c r="D58" s="22">
        <f t="shared" si="0"/>
        <v>0.44999999999999996</v>
      </c>
      <c r="E58" s="17">
        <v>0</v>
      </c>
      <c r="F58" s="22">
        <f t="shared" si="1"/>
        <v>0.44999999999999996</v>
      </c>
      <c r="G58" s="4"/>
      <c r="I58" s="1" t="s">
        <v>249</v>
      </c>
    </row>
    <row r="59" spans="1:9" x14ac:dyDescent="0.55000000000000004">
      <c r="A59" s="13">
        <f t="shared" si="2"/>
        <v>56</v>
      </c>
      <c r="B59" s="15" t="s">
        <v>15</v>
      </c>
      <c r="C59" s="17">
        <v>9</v>
      </c>
      <c r="D59" s="22">
        <f t="shared" si="0"/>
        <v>1.3499999999999999</v>
      </c>
      <c r="E59" s="17">
        <v>1</v>
      </c>
      <c r="F59" s="22">
        <f t="shared" si="1"/>
        <v>0.34999999999999987</v>
      </c>
      <c r="G59" s="4"/>
      <c r="I59" s="1" t="s">
        <v>249</v>
      </c>
    </row>
    <row r="60" spans="1:9" x14ac:dyDescent="0.55000000000000004">
      <c r="A60" s="13">
        <f t="shared" si="2"/>
        <v>57</v>
      </c>
      <c r="B60" s="15" t="s">
        <v>46</v>
      </c>
      <c r="C60" s="17">
        <v>4</v>
      </c>
      <c r="D60" s="22">
        <f t="shared" si="0"/>
        <v>0.6</v>
      </c>
      <c r="E60" s="17">
        <v>0</v>
      </c>
      <c r="F60" s="22">
        <f t="shared" si="1"/>
        <v>0.6</v>
      </c>
      <c r="G60" s="4"/>
      <c r="I60" s="1" t="s">
        <v>249</v>
      </c>
    </row>
    <row r="61" spans="1:9" x14ac:dyDescent="0.55000000000000004">
      <c r="A61" s="13">
        <f t="shared" si="2"/>
        <v>58</v>
      </c>
      <c r="B61" s="15" t="s">
        <v>47</v>
      </c>
      <c r="C61" s="17">
        <v>5</v>
      </c>
      <c r="D61" s="22">
        <f t="shared" si="0"/>
        <v>0.75</v>
      </c>
      <c r="E61" s="17">
        <v>0</v>
      </c>
      <c r="F61" s="22">
        <f t="shared" si="1"/>
        <v>0.75</v>
      </c>
      <c r="G61" s="4"/>
      <c r="I61" s="1" t="s">
        <v>249</v>
      </c>
    </row>
    <row r="62" spans="1:9" x14ac:dyDescent="0.55000000000000004">
      <c r="A62" s="13">
        <f t="shared" si="2"/>
        <v>59</v>
      </c>
      <c r="B62" s="15" t="s">
        <v>48</v>
      </c>
      <c r="C62" s="17">
        <v>6</v>
      </c>
      <c r="D62" s="22">
        <f t="shared" si="0"/>
        <v>0.89999999999999991</v>
      </c>
      <c r="E62" s="17">
        <v>0</v>
      </c>
      <c r="F62" s="22">
        <f t="shared" si="1"/>
        <v>0.89999999999999991</v>
      </c>
      <c r="G62" s="4"/>
      <c r="I62" s="1" t="s">
        <v>249</v>
      </c>
    </row>
    <row r="63" spans="1:9" x14ac:dyDescent="0.55000000000000004">
      <c r="A63" s="13">
        <f t="shared" si="2"/>
        <v>60</v>
      </c>
      <c r="B63" s="15" t="s">
        <v>49</v>
      </c>
      <c r="C63" s="17">
        <v>14</v>
      </c>
      <c r="D63" s="22">
        <f t="shared" si="0"/>
        <v>2.1</v>
      </c>
      <c r="E63" s="17">
        <v>2</v>
      </c>
      <c r="F63" s="22">
        <f t="shared" si="1"/>
        <v>0.10000000000000009</v>
      </c>
      <c r="G63" s="4"/>
      <c r="I63" s="1" t="s">
        <v>249</v>
      </c>
    </row>
    <row r="64" spans="1:9" x14ac:dyDescent="0.55000000000000004">
      <c r="A64" s="13">
        <f t="shared" si="2"/>
        <v>61</v>
      </c>
      <c r="B64" s="15" t="s">
        <v>50</v>
      </c>
      <c r="C64" s="17">
        <v>7</v>
      </c>
      <c r="D64" s="22">
        <f t="shared" si="0"/>
        <v>1.05</v>
      </c>
      <c r="E64" s="17">
        <v>1</v>
      </c>
      <c r="F64" s="22">
        <f t="shared" si="1"/>
        <v>5.0000000000000044E-2</v>
      </c>
      <c r="G64" s="4"/>
      <c r="I64" s="1" t="s">
        <v>249</v>
      </c>
    </row>
    <row r="65" spans="1:9" x14ac:dyDescent="0.55000000000000004">
      <c r="A65" s="13">
        <f>A64+1</f>
        <v>62</v>
      </c>
      <c r="B65" s="15" t="s">
        <v>25</v>
      </c>
      <c r="C65" s="17">
        <v>14</v>
      </c>
      <c r="D65" s="22">
        <f t="shared" si="0"/>
        <v>2.1</v>
      </c>
      <c r="E65" s="17">
        <v>2</v>
      </c>
      <c r="F65" s="22">
        <f t="shared" si="1"/>
        <v>0.10000000000000009</v>
      </c>
      <c r="G65" s="4"/>
      <c r="I65" s="1" t="s">
        <v>251</v>
      </c>
    </row>
    <row r="66" spans="1:9" x14ac:dyDescent="0.55000000000000004">
      <c r="A66" s="13">
        <f t="shared" si="2"/>
        <v>63</v>
      </c>
      <c r="B66" s="15" t="s">
        <v>26</v>
      </c>
      <c r="C66" s="17">
        <v>6</v>
      </c>
      <c r="D66" s="22">
        <f t="shared" si="0"/>
        <v>0.89999999999999991</v>
      </c>
      <c r="E66" s="17">
        <v>0</v>
      </c>
      <c r="F66" s="22">
        <f t="shared" si="1"/>
        <v>0.89999999999999991</v>
      </c>
      <c r="G66" s="4"/>
      <c r="I66" s="1" t="s">
        <v>251</v>
      </c>
    </row>
    <row r="67" spans="1:9" x14ac:dyDescent="0.55000000000000004">
      <c r="A67" s="13">
        <f t="shared" si="2"/>
        <v>64</v>
      </c>
      <c r="B67" s="15" t="s">
        <v>27</v>
      </c>
      <c r="C67" s="17">
        <v>5</v>
      </c>
      <c r="D67" s="22">
        <f t="shared" si="0"/>
        <v>0.75</v>
      </c>
      <c r="E67" s="17">
        <v>0</v>
      </c>
      <c r="F67" s="22">
        <f t="shared" si="1"/>
        <v>0.75</v>
      </c>
      <c r="G67" s="4"/>
      <c r="I67" s="1" t="s">
        <v>251</v>
      </c>
    </row>
    <row r="68" spans="1:9" x14ac:dyDescent="0.55000000000000004">
      <c r="A68" s="13">
        <f t="shared" si="2"/>
        <v>65</v>
      </c>
      <c r="B68" s="15" t="s">
        <v>28</v>
      </c>
      <c r="C68" s="17">
        <v>9</v>
      </c>
      <c r="D68" s="22">
        <f t="shared" si="0"/>
        <v>1.3499999999999999</v>
      </c>
      <c r="E68" s="17">
        <v>1</v>
      </c>
      <c r="F68" s="22">
        <f t="shared" si="1"/>
        <v>0.34999999999999987</v>
      </c>
      <c r="G68" s="4"/>
      <c r="I68" s="1" t="s">
        <v>251</v>
      </c>
    </row>
    <row r="69" spans="1:9" x14ac:dyDescent="0.55000000000000004">
      <c r="A69" s="13">
        <f t="shared" si="2"/>
        <v>66</v>
      </c>
      <c r="B69" s="15" t="s">
        <v>29</v>
      </c>
      <c r="C69" s="17">
        <v>9</v>
      </c>
      <c r="D69" s="22">
        <f t="shared" si="0"/>
        <v>1.3499999999999999</v>
      </c>
      <c r="E69" s="17">
        <v>1</v>
      </c>
      <c r="F69" s="22">
        <f t="shared" si="1"/>
        <v>0.34999999999999987</v>
      </c>
      <c r="G69" s="4"/>
      <c r="I69" s="1" t="s">
        <v>251</v>
      </c>
    </row>
    <row r="70" spans="1:9" x14ac:dyDescent="0.55000000000000004">
      <c r="A70" s="13">
        <f t="shared" si="2"/>
        <v>67</v>
      </c>
      <c r="B70" s="15" t="s">
        <v>30</v>
      </c>
      <c r="C70" s="17">
        <v>4</v>
      </c>
      <c r="D70" s="22">
        <f t="shared" ref="D70:D133" si="3">C70*15%</f>
        <v>0.6</v>
      </c>
      <c r="E70" s="17">
        <v>0</v>
      </c>
      <c r="F70" s="22">
        <f t="shared" ref="F70:F133" si="4">D70-E70</f>
        <v>0.6</v>
      </c>
      <c r="G70" s="4"/>
      <c r="I70" s="1" t="s">
        <v>251</v>
      </c>
    </row>
    <row r="71" spans="1:9" x14ac:dyDescent="0.55000000000000004">
      <c r="A71" s="13">
        <f t="shared" ref="A71:A134" si="5">A70+1</f>
        <v>68</v>
      </c>
      <c r="B71" s="15" t="s">
        <v>51</v>
      </c>
      <c r="C71" s="17">
        <v>8</v>
      </c>
      <c r="D71" s="22">
        <f t="shared" si="3"/>
        <v>1.2</v>
      </c>
      <c r="E71" s="17">
        <v>1</v>
      </c>
      <c r="F71" s="22">
        <f t="shared" si="4"/>
        <v>0.19999999999999996</v>
      </c>
      <c r="G71" s="4"/>
      <c r="I71" s="1" t="s">
        <v>251</v>
      </c>
    </row>
    <row r="72" spans="1:9" x14ac:dyDescent="0.55000000000000004">
      <c r="A72" s="13">
        <f t="shared" si="5"/>
        <v>69</v>
      </c>
      <c r="B72" s="15" t="s">
        <v>52</v>
      </c>
      <c r="C72" s="17">
        <v>3</v>
      </c>
      <c r="D72" s="22">
        <f t="shared" si="3"/>
        <v>0.44999999999999996</v>
      </c>
      <c r="E72" s="17">
        <v>0</v>
      </c>
      <c r="F72" s="22">
        <f t="shared" si="4"/>
        <v>0.44999999999999996</v>
      </c>
      <c r="G72" s="4"/>
      <c r="I72" s="1" t="s">
        <v>251</v>
      </c>
    </row>
    <row r="73" spans="1:9" x14ac:dyDescent="0.55000000000000004">
      <c r="A73" s="13">
        <f t="shared" si="5"/>
        <v>70</v>
      </c>
      <c r="B73" s="15" t="s">
        <v>53</v>
      </c>
      <c r="C73" s="17">
        <v>8</v>
      </c>
      <c r="D73" s="22">
        <f t="shared" si="3"/>
        <v>1.2</v>
      </c>
      <c r="E73" s="17">
        <v>1</v>
      </c>
      <c r="F73" s="22">
        <f t="shared" si="4"/>
        <v>0.19999999999999996</v>
      </c>
      <c r="G73" s="4"/>
      <c r="I73" s="1" t="s">
        <v>251</v>
      </c>
    </row>
    <row r="74" spans="1:9" x14ac:dyDescent="0.55000000000000004">
      <c r="A74" s="13">
        <f t="shared" si="5"/>
        <v>71</v>
      </c>
      <c r="B74" s="15" t="s">
        <v>54</v>
      </c>
      <c r="C74" s="17">
        <v>2</v>
      </c>
      <c r="D74" s="22">
        <f t="shared" si="3"/>
        <v>0.3</v>
      </c>
      <c r="E74" s="17">
        <v>0</v>
      </c>
      <c r="F74" s="22">
        <f t="shared" si="4"/>
        <v>0.3</v>
      </c>
      <c r="G74" s="4"/>
      <c r="I74" s="1" t="s">
        <v>251</v>
      </c>
    </row>
    <row r="75" spans="1:9" x14ac:dyDescent="0.55000000000000004">
      <c r="A75" s="13">
        <f t="shared" si="5"/>
        <v>72</v>
      </c>
      <c r="B75" s="15" t="s">
        <v>55</v>
      </c>
      <c r="C75" s="17">
        <v>2</v>
      </c>
      <c r="D75" s="22">
        <f t="shared" si="3"/>
        <v>0.3</v>
      </c>
      <c r="E75" s="17">
        <v>0</v>
      </c>
      <c r="F75" s="22">
        <f t="shared" si="4"/>
        <v>0.3</v>
      </c>
      <c r="G75" s="4"/>
      <c r="I75" s="1" t="s">
        <v>251</v>
      </c>
    </row>
    <row r="76" spans="1:9" x14ac:dyDescent="0.55000000000000004">
      <c r="A76" s="13">
        <f t="shared" si="5"/>
        <v>73</v>
      </c>
      <c r="B76" s="15" t="s">
        <v>76</v>
      </c>
      <c r="C76" s="17">
        <v>4</v>
      </c>
      <c r="D76" s="22">
        <f t="shared" si="3"/>
        <v>0.6</v>
      </c>
      <c r="E76" s="17">
        <v>0</v>
      </c>
      <c r="F76" s="22">
        <f t="shared" si="4"/>
        <v>0.6</v>
      </c>
      <c r="G76" s="4"/>
      <c r="I76" s="1" t="s">
        <v>251</v>
      </c>
    </row>
    <row r="77" spans="1:9" x14ac:dyDescent="0.55000000000000004">
      <c r="A77" s="13">
        <f t="shared" si="5"/>
        <v>74</v>
      </c>
      <c r="B77" s="15" t="s">
        <v>77</v>
      </c>
      <c r="C77" s="17">
        <v>3</v>
      </c>
      <c r="D77" s="22">
        <f t="shared" si="3"/>
        <v>0.44999999999999996</v>
      </c>
      <c r="E77" s="17">
        <v>0</v>
      </c>
      <c r="F77" s="22">
        <f t="shared" si="4"/>
        <v>0.44999999999999996</v>
      </c>
      <c r="G77" s="4"/>
      <c r="I77" s="1" t="s">
        <v>251</v>
      </c>
    </row>
    <row r="78" spans="1:9" x14ac:dyDescent="0.55000000000000004">
      <c r="A78" s="13">
        <f t="shared" si="5"/>
        <v>75</v>
      </c>
      <c r="B78" s="15" t="s">
        <v>78</v>
      </c>
      <c r="C78" s="17">
        <v>9</v>
      </c>
      <c r="D78" s="22">
        <f t="shared" si="3"/>
        <v>1.3499999999999999</v>
      </c>
      <c r="E78" s="17">
        <v>1</v>
      </c>
      <c r="F78" s="22">
        <f t="shared" si="4"/>
        <v>0.34999999999999987</v>
      </c>
      <c r="G78" s="4"/>
      <c r="I78" s="1" t="s">
        <v>251</v>
      </c>
    </row>
    <row r="79" spans="1:9" x14ac:dyDescent="0.55000000000000004">
      <c r="A79" s="13">
        <f t="shared" si="5"/>
        <v>76</v>
      </c>
      <c r="B79" s="15" t="s">
        <v>79</v>
      </c>
      <c r="C79" s="17">
        <v>2</v>
      </c>
      <c r="D79" s="22">
        <f t="shared" si="3"/>
        <v>0.3</v>
      </c>
      <c r="E79" s="17">
        <v>0</v>
      </c>
      <c r="F79" s="22">
        <f t="shared" si="4"/>
        <v>0.3</v>
      </c>
      <c r="G79" s="4"/>
      <c r="I79" s="1" t="s">
        <v>251</v>
      </c>
    </row>
    <row r="80" spans="1:9" x14ac:dyDescent="0.55000000000000004">
      <c r="A80" s="13">
        <f t="shared" si="5"/>
        <v>77</v>
      </c>
      <c r="B80" s="15" t="s">
        <v>80</v>
      </c>
      <c r="C80" s="17">
        <v>4</v>
      </c>
      <c r="D80" s="22">
        <f t="shared" si="3"/>
        <v>0.6</v>
      </c>
      <c r="E80" s="17">
        <v>0</v>
      </c>
      <c r="F80" s="22">
        <f t="shared" si="4"/>
        <v>0.6</v>
      </c>
      <c r="G80" s="4"/>
      <c r="I80" s="1" t="s">
        <v>251</v>
      </c>
    </row>
    <row r="81" spans="1:9" x14ac:dyDescent="0.55000000000000004">
      <c r="A81" s="13">
        <f t="shared" si="5"/>
        <v>78</v>
      </c>
      <c r="B81" s="15" t="s">
        <v>81</v>
      </c>
      <c r="C81" s="17">
        <v>5</v>
      </c>
      <c r="D81" s="22">
        <f t="shared" si="3"/>
        <v>0.75</v>
      </c>
      <c r="E81" s="17">
        <v>0</v>
      </c>
      <c r="F81" s="22">
        <f t="shared" si="4"/>
        <v>0.75</v>
      </c>
      <c r="G81" s="4"/>
      <c r="I81" s="1" t="s">
        <v>251</v>
      </c>
    </row>
    <row r="82" spans="1:9" x14ac:dyDescent="0.55000000000000004">
      <c r="A82" s="13">
        <f>A81+1</f>
        <v>79</v>
      </c>
      <c r="B82" s="15" t="s">
        <v>91</v>
      </c>
      <c r="C82" s="17">
        <v>9</v>
      </c>
      <c r="D82" s="22">
        <f t="shared" si="3"/>
        <v>1.3499999999999999</v>
      </c>
      <c r="E82" s="17">
        <v>1</v>
      </c>
      <c r="F82" s="22">
        <f t="shared" si="4"/>
        <v>0.34999999999999987</v>
      </c>
      <c r="G82" s="4"/>
      <c r="I82" s="1" t="s">
        <v>256</v>
      </c>
    </row>
    <row r="83" spans="1:9" x14ac:dyDescent="0.55000000000000004">
      <c r="A83" s="13">
        <f t="shared" si="5"/>
        <v>80</v>
      </c>
      <c r="B83" s="15" t="s">
        <v>92</v>
      </c>
      <c r="C83" s="17">
        <v>3</v>
      </c>
      <c r="D83" s="22">
        <f t="shared" si="3"/>
        <v>0.44999999999999996</v>
      </c>
      <c r="E83" s="17">
        <v>0</v>
      </c>
      <c r="F83" s="22">
        <f t="shared" si="4"/>
        <v>0.44999999999999996</v>
      </c>
      <c r="G83" s="4"/>
      <c r="I83" s="1" t="s">
        <v>256</v>
      </c>
    </row>
    <row r="84" spans="1:9" x14ac:dyDescent="0.55000000000000004">
      <c r="A84" s="13">
        <f t="shared" si="5"/>
        <v>81</v>
      </c>
      <c r="B84" s="15" t="s">
        <v>93</v>
      </c>
      <c r="C84" s="17">
        <v>2</v>
      </c>
      <c r="D84" s="22">
        <f t="shared" si="3"/>
        <v>0.3</v>
      </c>
      <c r="E84" s="17">
        <v>0</v>
      </c>
      <c r="F84" s="22">
        <f t="shared" si="4"/>
        <v>0.3</v>
      </c>
      <c r="G84" s="4"/>
      <c r="I84" s="1" t="s">
        <v>256</v>
      </c>
    </row>
    <row r="85" spans="1:9" x14ac:dyDescent="0.55000000000000004">
      <c r="A85" s="13">
        <f t="shared" si="5"/>
        <v>82</v>
      </c>
      <c r="B85" s="15" t="s">
        <v>94</v>
      </c>
      <c r="C85" s="17">
        <v>2</v>
      </c>
      <c r="D85" s="22">
        <f t="shared" si="3"/>
        <v>0.3</v>
      </c>
      <c r="E85" s="17">
        <v>0</v>
      </c>
      <c r="F85" s="22">
        <f t="shared" si="4"/>
        <v>0.3</v>
      </c>
      <c r="G85" s="4"/>
      <c r="I85" s="2" t="s">
        <v>256</v>
      </c>
    </row>
    <row r="86" spans="1:9" x14ac:dyDescent="0.55000000000000004">
      <c r="A86" s="13">
        <f t="shared" si="5"/>
        <v>83</v>
      </c>
      <c r="B86" s="15" t="s">
        <v>95</v>
      </c>
      <c r="C86" s="17">
        <v>4</v>
      </c>
      <c r="D86" s="22">
        <f t="shared" si="3"/>
        <v>0.6</v>
      </c>
      <c r="E86" s="17">
        <v>0</v>
      </c>
      <c r="F86" s="22">
        <f t="shared" si="4"/>
        <v>0.6</v>
      </c>
      <c r="G86" s="4"/>
      <c r="I86" s="1" t="s">
        <v>256</v>
      </c>
    </row>
    <row r="87" spans="1:9" x14ac:dyDescent="0.55000000000000004">
      <c r="A87" s="13">
        <f t="shared" si="5"/>
        <v>84</v>
      </c>
      <c r="B87" s="15" t="s">
        <v>96</v>
      </c>
      <c r="C87" s="17">
        <v>3</v>
      </c>
      <c r="D87" s="22">
        <f t="shared" si="3"/>
        <v>0.44999999999999996</v>
      </c>
      <c r="E87" s="17">
        <v>0</v>
      </c>
      <c r="F87" s="22">
        <f t="shared" si="4"/>
        <v>0.44999999999999996</v>
      </c>
      <c r="G87" s="4"/>
      <c r="I87" s="1" t="s">
        <v>256</v>
      </c>
    </row>
    <row r="88" spans="1:9" x14ac:dyDescent="0.55000000000000004">
      <c r="A88" s="13">
        <f t="shared" si="5"/>
        <v>85</v>
      </c>
      <c r="B88" s="15" t="s">
        <v>97</v>
      </c>
      <c r="C88" s="17">
        <v>9</v>
      </c>
      <c r="D88" s="22">
        <f t="shared" si="3"/>
        <v>1.3499999999999999</v>
      </c>
      <c r="E88" s="17">
        <v>1</v>
      </c>
      <c r="F88" s="22">
        <f t="shared" si="4"/>
        <v>0.34999999999999987</v>
      </c>
      <c r="G88" s="4"/>
      <c r="I88" s="1" t="s">
        <v>256</v>
      </c>
    </row>
    <row r="89" spans="1:9" x14ac:dyDescent="0.55000000000000004">
      <c r="A89" s="13">
        <f t="shared" si="5"/>
        <v>86</v>
      </c>
      <c r="B89" s="15" t="s">
        <v>98</v>
      </c>
      <c r="C89" s="17">
        <v>3</v>
      </c>
      <c r="D89" s="22">
        <f t="shared" si="3"/>
        <v>0.44999999999999996</v>
      </c>
      <c r="E89" s="17">
        <v>0</v>
      </c>
      <c r="F89" s="22">
        <f t="shared" si="4"/>
        <v>0.44999999999999996</v>
      </c>
      <c r="G89" s="4"/>
      <c r="I89" s="1" t="s">
        <v>256</v>
      </c>
    </row>
    <row r="90" spans="1:9" x14ac:dyDescent="0.55000000000000004">
      <c r="A90" s="13">
        <f t="shared" si="5"/>
        <v>87</v>
      </c>
      <c r="B90" s="15" t="s">
        <v>99</v>
      </c>
      <c r="C90" s="17">
        <v>2</v>
      </c>
      <c r="D90" s="22">
        <f t="shared" si="3"/>
        <v>0.3</v>
      </c>
      <c r="E90" s="17">
        <v>0</v>
      </c>
      <c r="F90" s="22">
        <f t="shared" si="4"/>
        <v>0.3</v>
      </c>
      <c r="G90" s="4"/>
      <c r="I90" s="1" t="s">
        <v>256</v>
      </c>
    </row>
    <row r="91" spans="1:9" x14ac:dyDescent="0.55000000000000004">
      <c r="A91" s="13">
        <f t="shared" si="5"/>
        <v>88</v>
      </c>
      <c r="B91" s="15" t="s">
        <v>100</v>
      </c>
      <c r="C91" s="17">
        <v>3</v>
      </c>
      <c r="D91" s="22">
        <f t="shared" si="3"/>
        <v>0.44999999999999996</v>
      </c>
      <c r="E91" s="17">
        <v>0</v>
      </c>
      <c r="F91" s="22">
        <f t="shared" si="4"/>
        <v>0.44999999999999996</v>
      </c>
      <c r="G91" s="4"/>
      <c r="I91" s="1" t="s">
        <v>256</v>
      </c>
    </row>
    <row r="92" spans="1:9" x14ac:dyDescent="0.55000000000000004">
      <c r="A92" s="13">
        <f t="shared" si="5"/>
        <v>89</v>
      </c>
      <c r="B92" s="15" t="s">
        <v>101</v>
      </c>
      <c r="C92" s="17">
        <v>4</v>
      </c>
      <c r="D92" s="22">
        <f t="shared" si="3"/>
        <v>0.6</v>
      </c>
      <c r="E92" s="17">
        <v>0</v>
      </c>
      <c r="F92" s="22">
        <f t="shared" si="4"/>
        <v>0.6</v>
      </c>
      <c r="G92" s="4"/>
      <c r="I92" s="1" t="s">
        <v>256</v>
      </c>
    </row>
    <row r="93" spans="1:9" x14ac:dyDescent="0.55000000000000004">
      <c r="A93" s="13">
        <f>A92+1</f>
        <v>90</v>
      </c>
      <c r="B93" s="15" t="s">
        <v>82</v>
      </c>
      <c r="C93" s="17">
        <v>9</v>
      </c>
      <c r="D93" s="22">
        <f t="shared" si="3"/>
        <v>1.3499999999999999</v>
      </c>
      <c r="E93" s="17">
        <v>1</v>
      </c>
      <c r="F93" s="22">
        <f t="shared" si="4"/>
        <v>0.34999999999999987</v>
      </c>
      <c r="G93" s="4"/>
      <c r="I93" s="1" t="s">
        <v>253</v>
      </c>
    </row>
    <row r="94" spans="1:9" x14ac:dyDescent="0.55000000000000004">
      <c r="A94" s="13">
        <f t="shared" si="5"/>
        <v>91</v>
      </c>
      <c r="B94" s="15" t="s">
        <v>83</v>
      </c>
      <c r="C94" s="17">
        <v>15</v>
      </c>
      <c r="D94" s="22">
        <f t="shared" si="3"/>
        <v>2.25</v>
      </c>
      <c r="E94" s="17">
        <v>2</v>
      </c>
      <c r="F94" s="22">
        <f t="shared" si="4"/>
        <v>0.25</v>
      </c>
      <c r="G94" s="4"/>
      <c r="I94" s="1" t="s">
        <v>253</v>
      </c>
    </row>
    <row r="95" spans="1:9" x14ac:dyDescent="0.55000000000000004">
      <c r="A95" s="13">
        <f t="shared" si="5"/>
        <v>92</v>
      </c>
      <c r="B95" s="15" t="s">
        <v>84</v>
      </c>
      <c r="C95" s="17">
        <v>7</v>
      </c>
      <c r="D95" s="22">
        <f t="shared" si="3"/>
        <v>1.05</v>
      </c>
      <c r="E95" s="17">
        <v>1</v>
      </c>
      <c r="F95" s="22">
        <f t="shared" si="4"/>
        <v>5.0000000000000044E-2</v>
      </c>
      <c r="G95" s="4"/>
      <c r="I95" s="1" t="s">
        <v>253</v>
      </c>
    </row>
    <row r="96" spans="1:9" x14ac:dyDescent="0.55000000000000004">
      <c r="A96" s="13">
        <f t="shared" si="5"/>
        <v>93</v>
      </c>
      <c r="B96" s="15" t="s">
        <v>85</v>
      </c>
      <c r="C96" s="17">
        <v>8</v>
      </c>
      <c r="D96" s="22">
        <f t="shared" si="3"/>
        <v>1.2</v>
      </c>
      <c r="E96" s="17">
        <v>1</v>
      </c>
      <c r="F96" s="22">
        <f t="shared" si="4"/>
        <v>0.19999999999999996</v>
      </c>
      <c r="G96" s="4"/>
      <c r="I96" s="1" t="s">
        <v>253</v>
      </c>
    </row>
    <row r="97" spans="1:9" x14ac:dyDescent="0.55000000000000004">
      <c r="A97" s="13">
        <f t="shared" si="5"/>
        <v>94</v>
      </c>
      <c r="B97" s="15" t="s">
        <v>3</v>
      </c>
      <c r="C97" s="17">
        <v>13</v>
      </c>
      <c r="D97" s="22">
        <f t="shared" si="3"/>
        <v>1.95</v>
      </c>
      <c r="E97" s="17">
        <v>1</v>
      </c>
      <c r="F97" s="22">
        <f t="shared" si="4"/>
        <v>0.95</v>
      </c>
      <c r="G97" s="4"/>
      <c r="I97" s="1" t="s">
        <v>253</v>
      </c>
    </row>
    <row r="98" spans="1:9" x14ac:dyDescent="0.55000000000000004">
      <c r="A98" s="13">
        <f t="shared" si="5"/>
        <v>95</v>
      </c>
      <c r="B98" s="15" t="s">
        <v>102</v>
      </c>
      <c r="C98" s="17">
        <v>29</v>
      </c>
      <c r="D98" s="22">
        <f t="shared" si="3"/>
        <v>4.3499999999999996</v>
      </c>
      <c r="E98" s="17">
        <v>4</v>
      </c>
      <c r="F98" s="22">
        <f t="shared" si="4"/>
        <v>0.34999999999999964</v>
      </c>
      <c r="G98" s="4"/>
      <c r="I98" s="1" t="s">
        <v>253</v>
      </c>
    </row>
    <row r="99" spans="1:9" x14ac:dyDescent="0.55000000000000004">
      <c r="A99" s="13">
        <f t="shared" si="5"/>
        <v>96</v>
      </c>
      <c r="B99" s="15" t="s">
        <v>103</v>
      </c>
      <c r="C99" s="17">
        <v>15</v>
      </c>
      <c r="D99" s="22">
        <f t="shared" si="3"/>
        <v>2.25</v>
      </c>
      <c r="E99" s="17">
        <v>2</v>
      </c>
      <c r="F99" s="22">
        <f t="shared" si="4"/>
        <v>0.25</v>
      </c>
      <c r="G99" s="4"/>
      <c r="I99" s="1" t="s">
        <v>253</v>
      </c>
    </row>
    <row r="100" spans="1:9" x14ac:dyDescent="0.55000000000000004">
      <c r="A100" s="13">
        <f t="shared" si="5"/>
        <v>97</v>
      </c>
      <c r="B100" s="15" t="s">
        <v>105</v>
      </c>
      <c r="C100" s="17">
        <v>3</v>
      </c>
      <c r="D100" s="22">
        <f t="shared" si="3"/>
        <v>0.44999999999999996</v>
      </c>
      <c r="E100" s="17">
        <v>0</v>
      </c>
      <c r="F100" s="22">
        <f t="shared" si="4"/>
        <v>0.44999999999999996</v>
      </c>
      <c r="G100" s="4"/>
      <c r="I100" s="1" t="s">
        <v>253</v>
      </c>
    </row>
    <row r="101" spans="1:9" x14ac:dyDescent="0.55000000000000004">
      <c r="A101" s="13">
        <f t="shared" si="5"/>
        <v>98</v>
      </c>
      <c r="B101" s="15" t="s">
        <v>108</v>
      </c>
      <c r="C101" s="17">
        <v>4</v>
      </c>
      <c r="D101" s="22">
        <f t="shared" si="3"/>
        <v>0.6</v>
      </c>
      <c r="E101" s="17">
        <v>0</v>
      </c>
      <c r="F101" s="22">
        <f t="shared" si="4"/>
        <v>0.6</v>
      </c>
      <c r="G101" s="4"/>
      <c r="I101" s="1" t="s">
        <v>254</v>
      </c>
    </row>
    <row r="102" spans="1:9" x14ac:dyDescent="0.55000000000000004">
      <c r="A102" s="13">
        <f t="shared" si="5"/>
        <v>99</v>
      </c>
      <c r="B102" s="15" t="s">
        <v>109</v>
      </c>
      <c r="C102" s="17">
        <v>7</v>
      </c>
      <c r="D102" s="22">
        <f t="shared" si="3"/>
        <v>1.05</v>
      </c>
      <c r="E102" s="17">
        <v>1</v>
      </c>
      <c r="F102" s="22">
        <f t="shared" si="4"/>
        <v>5.0000000000000044E-2</v>
      </c>
      <c r="G102" s="4"/>
      <c r="I102" s="1" t="s">
        <v>253</v>
      </c>
    </row>
    <row r="103" spans="1:9" x14ac:dyDescent="0.55000000000000004">
      <c r="A103" s="13">
        <f>A102+1</f>
        <v>100</v>
      </c>
      <c r="B103" s="15" t="s">
        <v>86</v>
      </c>
      <c r="C103" s="17">
        <v>8</v>
      </c>
      <c r="D103" s="22">
        <f t="shared" si="3"/>
        <v>1.2</v>
      </c>
      <c r="E103" s="17">
        <v>1</v>
      </c>
      <c r="F103" s="22">
        <f t="shared" si="4"/>
        <v>0.19999999999999996</v>
      </c>
      <c r="G103" s="4"/>
      <c r="I103" s="1" t="s">
        <v>254</v>
      </c>
    </row>
    <row r="104" spans="1:9" x14ac:dyDescent="0.55000000000000004">
      <c r="A104" s="13">
        <f t="shared" si="5"/>
        <v>101</v>
      </c>
      <c r="B104" s="15" t="s">
        <v>87</v>
      </c>
      <c r="C104" s="17">
        <v>6</v>
      </c>
      <c r="D104" s="22">
        <f t="shared" si="3"/>
        <v>0.89999999999999991</v>
      </c>
      <c r="E104" s="17">
        <v>0</v>
      </c>
      <c r="F104" s="22">
        <f t="shared" si="4"/>
        <v>0.89999999999999991</v>
      </c>
      <c r="G104" s="4"/>
      <c r="I104" s="1" t="s">
        <v>254</v>
      </c>
    </row>
    <row r="105" spans="1:9" x14ac:dyDescent="0.55000000000000004">
      <c r="A105" s="13">
        <f t="shared" si="5"/>
        <v>102</v>
      </c>
      <c r="B105" s="15" t="s">
        <v>88</v>
      </c>
      <c r="C105" s="17">
        <v>3</v>
      </c>
      <c r="D105" s="22">
        <f t="shared" si="3"/>
        <v>0.44999999999999996</v>
      </c>
      <c r="E105" s="17">
        <v>0</v>
      </c>
      <c r="F105" s="22">
        <f t="shared" si="4"/>
        <v>0.44999999999999996</v>
      </c>
      <c r="G105" s="4"/>
      <c r="I105" s="1" t="s">
        <v>254</v>
      </c>
    </row>
    <row r="106" spans="1:9" x14ac:dyDescent="0.55000000000000004">
      <c r="A106" s="13">
        <f t="shared" si="5"/>
        <v>103</v>
      </c>
      <c r="B106" s="15" t="s">
        <v>89</v>
      </c>
      <c r="C106" s="17">
        <v>4</v>
      </c>
      <c r="D106" s="22">
        <f t="shared" si="3"/>
        <v>0.6</v>
      </c>
      <c r="E106" s="17">
        <v>0</v>
      </c>
      <c r="F106" s="22">
        <f t="shared" si="4"/>
        <v>0.6</v>
      </c>
      <c r="G106" s="4"/>
      <c r="I106" s="1" t="s">
        <v>254</v>
      </c>
    </row>
    <row r="107" spans="1:9" x14ac:dyDescent="0.55000000000000004">
      <c r="A107" s="13">
        <f t="shared" si="5"/>
        <v>104</v>
      </c>
      <c r="B107" s="15" t="s">
        <v>104</v>
      </c>
      <c r="C107" s="17">
        <v>14</v>
      </c>
      <c r="D107" s="22">
        <f t="shared" si="3"/>
        <v>2.1</v>
      </c>
      <c r="E107" s="17">
        <v>2</v>
      </c>
      <c r="F107" s="22">
        <f t="shared" si="4"/>
        <v>0.10000000000000009</v>
      </c>
      <c r="G107" s="4"/>
      <c r="I107" s="1" t="s">
        <v>254</v>
      </c>
    </row>
    <row r="108" spans="1:9" x14ac:dyDescent="0.55000000000000004">
      <c r="A108" s="13">
        <f t="shared" si="5"/>
        <v>105</v>
      </c>
      <c r="B108" s="15" t="s">
        <v>106</v>
      </c>
      <c r="C108" s="17">
        <v>3</v>
      </c>
      <c r="D108" s="22">
        <f t="shared" si="3"/>
        <v>0.44999999999999996</v>
      </c>
      <c r="E108" s="17">
        <v>0</v>
      </c>
      <c r="F108" s="22">
        <f t="shared" si="4"/>
        <v>0.44999999999999996</v>
      </c>
      <c r="G108" s="4"/>
      <c r="I108" s="1" t="s">
        <v>254</v>
      </c>
    </row>
    <row r="109" spans="1:9" x14ac:dyDescent="0.55000000000000004">
      <c r="A109" s="13">
        <f t="shared" si="5"/>
        <v>106</v>
      </c>
      <c r="B109" s="15" t="s">
        <v>107</v>
      </c>
      <c r="C109" s="17">
        <v>9</v>
      </c>
      <c r="D109" s="22">
        <f t="shared" si="3"/>
        <v>1.3499999999999999</v>
      </c>
      <c r="E109" s="17">
        <v>1</v>
      </c>
      <c r="F109" s="22">
        <f t="shared" si="4"/>
        <v>0.34999999999999987</v>
      </c>
      <c r="G109" s="4"/>
      <c r="I109" s="1" t="s">
        <v>254</v>
      </c>
    </row>
    <row r="110" spans="1:9" x14ac:dyDescent="0.55000000000000004">
      <c r="A110" s="13">
        <f t="shared" si="5"/>
        <v>107</v>
      </c>
      <c r="B110" s="15" t="s">
        <v>110</v>
      </c>
      <c r="C110" s="17">
        <v>2</v>
      </c>
      <c r="D110" s="22">
        <f t="shared" si="3"/>
        <v>0.3</v>
      </c>
      <c r="E110" s="17">
        <v>0</v>
      </c>
      <c r="F110" s="22">
        <f t="shared" si="4"/>
        <v>0.3</v>
      </c>
      <c r="G110" s="4"/>
      <c r="I110" s="1" t="s">
        <v>254</v>
      </c>
    </row>
    <row r="111" spans="1:9" x14ac:dyDescent="0.55000000000000004">
      <c r="A111" s="13">
        <f t="shared" si="5"/>
        <v>108</v>
      </c>
      <c r="B111" s="15" t="s">
        <v>111</v>
      </c>
      <c r="C111" s="17">
        <v>12</v>
      </c>
      <c r="D111" s="22">
        <f t="shared" si="3"/>
        <v>1.7999999999999998</v>
      </c>
      <c r="E111" s="17">
        <v>1</v>
      </c>
      <c r="F111" s="22">
        <f t="shared" si="4"/>
        <v>0.79999999999999982</v>
      </c>
      <c r="G111" s="4"/>
      <c r="I111" s="1" t="s">
        <v>254</v>
      </c>
    </row>
    <row r="112" spans="1:9" x14ac:dyDescent="0.55000000000000004">
      <c r="A112" s="13">
        <f t="shared" si="5"/>
        <v>109</v>
      </c>
      <c r="B112" s="15" t="s">
        <v>112</v>
      </c>
      <c r="C112" s="17">
        <v>4</v>
      </c>
      <c r="D112" s="22">
        <f t="shared" si="3"/>
        <v>0.6</v>
      </c>
      <c r="E112" s="17">
        <v>0</v>
      </c>
      <c r="F112" s="22">
        <f t="shared" si="4"/>
        <v>0.6</v>
      </c>
      <c r="G112" s="4"/>
      <c r="I112" s="1" t="s">
        <v>254</v>
      </c>
    </row>
    <row r="113" spans="1:9" x14ac:dyDescent="0.55000000000000004">
      <c r="A113" s="13">
        <f t="shared" si="5"/>
        <v>110</v>
      </c>
      <c r="B113" s="15" t="s">
        <v>113</v>
      </c>
      <c r="C113" s="17">
        <v>9</v>
      </c>
      <c r="D113" s="22">
        <f t="shared" si="3"/>
        <v>1.3499999999999999</v>
      </c>
      <c r="E113" s="17">
        <v>1</v>
      </c>
      <c r="F113" s="22">
        <f t="shared" si="4"/>
        <v>0.34999999999999987</v>
      </c>
      <c r="G113" s="4"/>
      <c r="I113" s="1" t="s">
        <v>254</v>
      </c>
    </row>
    <row r="114" spans="1:9" x14ac:dyDescent="0.55000000000000004">
      <c r="A114" s="13">
        <f t="shared" si="5"/>
        <v>111</v>
      </c>
      <c r="B114" s="15" t="s">
        <v>114</v>
      </c>
      <c r="C114" s="17">
        <v>4</v>
      </c>
      <c r="D114" s="22">
        <f t="shared" si="3"/>
        <v>0.6</v>
      </c>
      <c r="E114" s="17">
        <v>0</v>
      </c>
      <c r="F114" s="22">
        <f t="shared" si="4"/>
        <v>0.6</v>
      </c>
      <c r="G114" s="4"/>
      <c r="I114" s="1" t="s">
        <v>254</v>
      </c>
    </row>
    <row r="115" spans="1:9" x14ac:dyDescent="0.55000000000000004">
      <c r="A115" s="13">
        <f>A114+1</f>
        <v>112</v>
      </c>
      <c r="B115" s="15" t="s">
        <v>115</v>
      </c>
      <c r="C115" s="17">
        <v>18</v>
      </c>
      <c r="D115" s="22">
        <f t="shared" si="3"/>
        <v>2.6999999999999997</v>
      </c>
      <c r="E115" s="17">
        <v>2</v>
      </c>
      <c r="F115" s="22">
        <f t="shared" si="4"/>
        <v>0.69999999999999973</v>
      </c>
      <c r="G115" s="4"/>
      <c r="I115" s="1" t="s">
        <v>257</v>
      </c>
    </row>
    <row r="116" spans="1:9" x14ac:dyDescent="0.55000000000000004">
      <c r="A116" s="13">
        <f t="shared" si="5"/>
        <v>113</v>
      </c>
      <c r="B116" s="15" t="s">
        <v>116</v>
      </c>
      <c r="C116" s="17">
        <v>3</v>
      </c>
      <c r="D116" s="22">
        <f t="shared" si="3"/>
        <v>0.44999999999999996</v>
      </c>
      <c r="E116" s="17">
        <v>0</v>
      </c>
      <c r="F116" s="22">
        <f t="shared" si="4"/>
        <v>0.44999999999999996</v>
      </c>
      <c r="G116" s="4"/>
      <c r="I116" s="1" t="s">
        <v>257</v>
      </c>
    </row>
    <row r="117" spans="1:9" x14ac:dyDescent="0.55000000000000004">
      <c r="A117" s="13">
        <f t="shared" si="5"/>
        <v>114</v>
      </c>
      <c r="B117" s="15" t="s">
        <v>117</v>
      </c>
      <c r="C117" s="17">
        <v>8</v>
      </c>
      <c r="D117" s="22">
        <f t="shared" si="3"/>
        <v>1.2</v>
      </c>
      <c r="E117" s="17">
        <v>1</v>
      </c>
      <c r="F117" s="22">
        <f t="shared" si="4"/>
        <v>0.19999999999999996</v>
      </c>
      <c r="G117" s="4"/>
      <c r="I117" s="1" t="s">
        <v>257</v>
      </c>
    </row>
    <row r="118" spans="1:9" x14ac:dyDescent="0.55000000000000004">
      <c r="A118" s="13">
        <f t="shared" si="5"/>
        <v>115</v>
      </c>
      <c r="B118" s="15" t="s">
        <v>118</v>
      </c>
      <c r="C118" s="17">
        <v>4</v>
      </c>
      <c r="D118" s="22">
        <f t="shared" si="3"/>
        <v>0.6</v>
      </c>
      <c r="E118" s="17">
        <v>0</v>
      </c>
      <c r="F118" s="22">
        <f t="shared" si="4"/>
        <v>0.6</v>
      </c>
      <c r="G118" s="4"/>
      <c r="I118" s="1" t="s">
        <v>257</v>
      </c>
    </row>
    <row r="119" spans="1:9" x14ac:dyDescent="0.55000000000000004">
      <c r="A119" s="13">
        <f t="shared" si="5"/>
        <v>116</v>
      </c>
      <c r="B119" s="15" t="s">
        <v>119</v>
      </c>
      <c r="C119" s="17">
        <v>16</v>
      </c>
      <c r="D119" s="22">
        <f t="shared" si="3"/>
        <v>2.4</v>
      </c>
      <c r="E119" s="17">
        <v>2</v>
      </c>
      <c r="F119" s="22">
        <f t="shared" si="4"/>
        <v>0.39999999999999991</v>
      </c>
      <c r="G119" s="4"/>
      <c r="I119" s="1" t="s">
        <v>257</v>
      </c>
    </row>
    <row r="120" spans="1:9" x14ac:dyDescent="0.55000000000000004">
      <c r="A120" s="13">
        <f t="shared" si="5"/>
        <v>117</v>
      </c>
      <c r="B120" s="15" t="s">
        <v>120</v>
      </c>
      <c r="C120" s="17">
        <v>6</v>
      </c>
      <c r="D120" s="22">
        <f t="shared" si="3"/>
        <v>0.89999999999999991</v>
      </c>
      <c r="E120" s="17">
        <v>0</v>
      </c>
      <c r="F120" s="22">
        <f t="shared" si="4"/>
        <v>0.89999999999999991</v>
      </c>
      <c r="G120" s="4"/>
      <c r="I120" s="1" t="s">
        <v>257</v>
      </c>
    </row>
    <row r="121" spans="1:9" x14ac:dyDescent="0.55000000000000004">
      <c r="A121" s="13">
        <f t="shared" si="5"/>
        <v>118</v>
      </c>
      <c r="B121" s="15" t="s">
        <v>121</v>
      </c>
      <c r="C121" s="17">
        <v>6</v>
      </c>
      <c r="D121" s="22">
        <f t="shared" si="3"/>
        <v>0.89999999999999991</v>
      </c>
      <c r="E121" s="17">
        <v>0</v>
      </c>
      <c r="F121" s="22">
        <f t="shared" si="4"/>
        <v>0.89999999999999991</v>
      </c>
      <c r="G121" s="4"/>
      <c r="I121" s="1" t="s">
        <v>257</v>
      </c>
    </row>
    <row r="122" spans="1:9" x14ac:dyDescent="0.55000000000000004">
      <c r="A122" s="13">
        <f t="shared" si="5"/>
        <v>119</v>
      </c>
      <c r="B122" s="15" t="s">
        <v>122</v>
      </c>
      <c r="C122" s="17">
        <v>13</v>
      </c>
      <c r="D122" s="22">
        <f t="shared" si="3"/>
        <v>1.95</v>
      </c>
      <c r="E122" s="17">
        <v>1</v>
      </c>
      <c r="F122" s="22">
        <f t="shared" si="4"/>
        <v>0.95</v>
      </c>
      <c r="G122" s="4"/>
      <c r="I122" s="1" t="s">
        <v>257</v>
      </c>
    </row>
    <row r="123" spans="1:9" x14ac:dyDescent="0.55000000000000004">
      <c r="A123" s="13">
        <f t="shared" si="5"/>
        <v>120</v>
      </c>
      <c r="B123" s="15" t="s">
        <v>123</v>
      </c>
      <c r="C123" s="17">
        <v>3</v>
      </c>
      <c r="D123" s="22">
        <f t="shared" si="3"/>
        <v>0.44999999999999996</v>
      </c>
      <c r="E123" s="17">
        <v>0</v>
      </c>
      <c r="F123" s="22">
        <f t="shared" si="4"/>
        <v>0.44999999999999996</v>
      </c>
      <c r="G123" s="4"/>
      <c r="I123" s="1" t="s">
        <v>257</v>
      </c>
    </row>
    <row r="124" spans="1:9" x14ac:dyDescent="0.55000000000000004">
      <c r="A124" s="13">
        <f t="shared" si="5"/>
        <v>121</v>
      </c>
      <c r="B124" s="15" t="s">
        <v>128</v>
      </c>
      <c r="C124" s="17">
        <v>3</v>
      </c>
      <c r="D124" s="22">
        <f t="shared" si="3"/>
        <v>0.44999999999999996</v>
      </c>
      <c r="E124" s="17">
        <v>0</v>
      </c>
      <c r="F124" s="22">
        <f t="shared" si="4"/>
        <v>0.44999999999999996</v>
      </c>
      <c r="G124" s="4"/>
      <c r="I124" s="1" t="s">
        <v>257</v>
      </c>
    </row>
    <row r="125" spans="1:9" x14ac:dyDescent="0.55000000000000004">
      <c r="A125" s="13">
        <f>A124+1</f>
        <v>122</v>
      </c>
      <c r="B125" s="15" t="s">
        <v>136</v>
      </c>
      <c r="C125" s="17">
        <v>5</v>
      </c>
      <c r="D125" s="22">
        <f t="shared" si="3"/>
        <v>0.75</v>
      </c>
      <c r="E125" s="17">
        <v>0</v>
      </c>
      <c r="F125" s="22">
        <f t="shared" si="4"/>
        <v>0.75</v>
      </c>
      <c r="G125" s="4"/>
      <c r="I125" s="1" t="s">
        <v>259</v>
      </c>
    </row>
    <row r="126" spans="1:9" x14ac:dyDescent="0.55000000000000004">
      <c r="A126" s="13">
        <f t="shared" si="5"/>
        <v>123</v>
      </c>
      <c r="B126" s="15" t="s">
        <v>137</v>
      </c>
      <c r="C126" s="17">
        <v>4</v>
      </c>
      <c r="D126" s="22">
        <f t="shared" si="3"/>
        <v>0.6</v>
      </c>
      <c r="E126" s="17">
        <v>0</v>
      </c>
      <c r="F126" s="22">
        <f t="shared" si="4"/>
        <v>0.6</v>
      </c>
      <c r="G126" s="4"/>
      <c r="I126" s="1" t="s">
        <v>259</v>
      </c>
    </row>
    <row r="127" spans="1:9" x14ac:dyDescent="0.55000000000000004">
      <c r="A127" s="13">
        <f t="shared" si="5"/>
        <v>124</v>
      </c>
      <c r="B127" s="15" t="s">
        <v>138</v>
      </c>
      <c r="C127" s="17">
        <v>11</v>
      </c>
      <c r="D127" s="22">
        <f t="shared" si="3"/>
        <v>1.65</v>
      </c>
      <c r="E127" s="17">
        <v>1</v>
      </c>
      <c r="F127" s="22">
        <f t="shared" si="4"/>
        <v>0.64999999999999991</v>
      </c>
      <c r="G127" s="4"/>
      <c r="I127" s="1" t="s">
        <v>259</v>
      </c>
    </row>
    <row r="128" spans="1:9" x14ac:dyDescent="0.55000000000000004">
      <c r="A128" s="13">
        <f t="shared" si="5"/>
        <v>125</v>
      </c>
      <c r="B128" s="15" t="s">
        <v>139</v>
      </c>
      <c r="C128" s="17">
        <v>4</v>
      </c>
      <c r="D128" s="22">
        <f t="shared" si="3"/>
        <v>0.6</v>
      </c>
      <c r="E128" s="17">
        <v>0</v>
      </c>
      <c r="F128" s="22">
        <f t="shared" si="4"/>
        <v>0.6</v>
      </c>
      <c r="G128" s="4"/>
      <c r="I128" s="1" t="s">
        <v>259</v>
      </c>
    </row>
    <row r="129" spans="1:9" x14ac:dyDescent="0.55000000000000004">
      <c r="A129" s="13">
        <f t="shared" si="5"/>
        <v>126</v>
      </c>
      <c r="B129" s="15" t="s">
        <v>140</v>
      </c>
      <c r="C129" s="17">
        <v>5</v>
      </c>
      <c r="D129" s="22">
        <f t="shared" si="3"/>
        <v>0.75</v>
      </c>
      <c r="E129" s="17">
        <v>0</v>
      </c>
      <c r="F129" s="22">
        <f t="shared" si="4"/>
        <v>0.75</v>
      </c>
      <c r="G129" s="4"/>
      <c r="I129" s="1" t="s">
        <v>259</v>
      </c>
    </row>
    <row r="130" spans="1:9" x14ac:dyDescent="0.55000000000000004">
      <c r="A130" s="13">
        <f t="shared" si="5"/>
        <v>127</v>
      </c>
      <c r="B130" s="15" t="s">
        <v>141</v>
      </c>
      <c r="C130" s="17">
        <v>4</v>
      </c>
      <c r="D130" s="22">
        <f t="shared" si="3"/>
        <v>0.6</v>
      </c>
      <c r="E130" s="17">
        <v>0</v>
      </c>
      <c r="F130" s="22">
        <f t="shared" si="4"/>
        <v>0.6</v>
      </c>
      <c r="G130" s="4"/>
      <c r="I130" s="1" t="s">
        <v>259</v>
      </c>
    </row>
    <row r="131" spans="1:9" x14ac:dyDescent="0.55000000000000004">
      <c r="A131" s="13">
        <f t="shared" si="5"/>
        <v>128</v>
      </c>
      <c r="B131" s="15" t="s">
        <v>142</v>
      </c>
      <c r="C131" s="17">
        <v>13</v>
      </c>
      <c r="D131" s="22">
        <f t="shared" si="3"/>
        <v>1.95</v>
      </c>
      <c r="E131" s="17">
        <v>1</v>
      </c>
      <c r="F131" s="22">
        <f t="shared" si="4"/>
        <v>0.95</v>
      </c>
      <c r="G131" s="4"/>
      <c r="I131" s="1" t="s">
        <v>259</v>
      </c>
    </row>
    <row r="132" spans="1:9" x14ac:dyDescent="0.55000000000000004">
      <c r="A132" s="13">
        <f t="shared" si="5"/>
        <v>129</v>
      </c>
      <c r="B132" s="15" t="s">
        <v>143</v>
      </c>
      <c r="C132" s="17">
        <v>3</v>
      </c>
      <c r="D132" s="22">
        <f t="shared" si="3"/>
        <v>0.44999999999999996</v>
      </c>
      <c r="E132" s="17">
        <v>0</v>
      </c>
      <c r="F132" s="22">
        <f t="shared" si="4"/>
        <v>0.44999999999999996</v>
      </c>
      <c r="G132" s="4"/>
      <c r="I132" s="1" t="s">
        <v>259</v>
      </c>
    </row>
    <row r="133" spans="1:9" x14ac:dyDescent="0.55000000000000004">
      <c r="A133" s="13">
        <f t="shared" si="5"/>
        <v>130</v>
      </c>
      <c r="B133" s="15" t="s">
        <v>144</v>
      </c>
      <c r="C133" s="17">
        <v>14</v>
      </c>
      <c r="D133" s="22">
        <f t="shared" si="3"/>
        <v>2.1</v>
      </c>
      <c r="E133" s="17">
        <v>2</v>
      </c>
      <c r="F133" s="22">
        <f t="shared" si="4"/>
        <v>0.10000000000000009</v>
      </c>
      <c r="G133" s="4"/>
      <c r="I133" s="1" t="s">
        <v>259</v>
      </c>
    </row>
    <row r="134" spans="1:9" x14ac:dyDescent="0.55000000000000004">
      <c r="A134" s="13">
        <f t="shared" si="5"/>
        <v>131</v>
      </c>
      <c r="B134" s="15" t="s">
        <v>145</v>
      </c>
      <c r="C134" s="17">
        <v>5</v>
      </c>
      <c r="D134" s="22">
        <f t="shared" ref="D134:D197" si="6">C134*15%</f>
        <v>0.75</v>
      </c>
      <c r="E134" s="17">
        <v>0</v>
      </c>
      <c r="F134" s="22">
        <f t="shared" ref="F134:F197" si="7">D134-E134</f>
        <v>0.75</v>
      </c>
      <c r="G134" s="4"/>
      <c r="I134" s="1" t="s">
        <v>259</v>
      </c>
    </row>
    <row r="135" spans="1:9" x14ac:dyDescent="0.55000000000000004">
      <c r="A135" s="13">
        <f t="shared" ref="A135:A197" si="8">A134+1</f>
        <v>132</v>
      </c>
      <c r="B135" s="15" t="s">
        <v>146</v>
      </c>
      <c r="C135" s="17">
        <v>3</v>
      </c>
      <c r="D135" s="22">
        <f t="shared" si="6"/>
        <v>0.44999999999999996</v>
      </c>
      <c r="E135" s="17">
        <v>0</v>
      </c>
      <c r="F135" s="22">
        <f t="shared" si="7"/>
        <v>0.44999999999999996</v>
      </c>
      <c r="G135" s="4"/>
      <c r="I135" s="1" t="s">
        <v>259</v>
      </c>
    </row>
    <row r="136" spans="1:9" x14ac:dyDescent="0.55000000000000004">
      <c r="A136" s="13">
        <f t="shared" si="8"/>
        <v>133</v>
      </c>
      <c r="B136" s="15" t="s">
        <v>147</v>
      </c>
      <c r="C136" s="17">
        <v>6</v>
      </c>
      <c r="D136" s="22">
        <f t="shared" si="6"/>
        <v>0.89999999999999991</v>
      </c>
      <c r="E136" s="17">
        <v>0</v>
      </c>
      <c r="F136" s="22">
        <f t="shared" si="7"/>
        <v>0.89999999999999991</v>
      </c>
      <c r="G136" s="4"/>
      <c r="I136" s="1" t="s">
        <v>259</v>
      </c>
    </row>
    <row r="137" spans="1:9" x14ac:dyDescent="0.55000000000000004">
      <c r="A137" s="13">
        <f t="shared" si="8"/>
        <v>134</v>
      </c>
      <c r="B137" s="15" t="s">
        <v>148</v>
      </c>
      <c r="C137" s="17">
        <v>4</v>
      </c>
      <c r="D137" s="22">
        <f t="shared" si="6"/>
        <v>0.6</v>
      </c>
      <c r="E137" s="17">
        <v>0</v>
      </c>
      <c r="F137" s="22">
        <f t="shared" si="7"/>
        <v>0.6</v>
      </c>
      <c r="G137" s="4"/>
      <c r="I137" s="1" t="s">
        <v>259</v>
      </c>
    </row>
    <row r="138" spans="1:9" x14ac:dyDescent="0.55000000000000004">
      <c r="A138" s="13">
        <f t="shared" si="8"/>
        <v>135</v>
      </c>
      <c r="B138" s="15" t="s">
        <v>149</v>
      </c>
      <c r="C138" s="17">
        <v>15</v>
      </c>
      <c r="D138" s="22">
        <f t="shared" si="6"/>
        <v>2.25</v>
      </c>
      <c r="E138" s="17">
        <v>2</v>
      </c>
      <c r="F138" s="22">
        <f t="shared" si="7"/>
        <v>0.25</v>
      </c>
      <c r="G138" s="4"/>
      <c r="I138" s="1" t="s">
        <v>259</v>
      </c>
    </row>
    <row r="139" spans="1:9" x14ac:dyDescent="0.55000000000000004">
      <c r="A139" s="13">
        <f t="shared" si="8"/>
        <v>136</v>
      </c>
      <c r="B139" s="15" t="s">
        <v>150</v>
      </c>
      <c r="C139" s="17">
        <v>2</v>
      </c>
      <c r="D139" s="22">
        <f t="shared" si="6"/>
        <v>0.3</v>
      </c>
      <c r="E139" s="17">
        <v>0</v>
      </c>
      <c r="F139" s="22">
        <f t="shared" si="7"/>
        <v>0.3</v>
      </c>
      <c r="G139" s="4"/>
      <c r="I139" s="1" t="s">
        <v>259</v>
      </c>
    </row>
    <row r="140" spans="1:9" x14ac:dyDescent="0.55000000000000004">
      <c r="A140" s="13">
        <f>A139+1</f>
        <v>137</v>
      </c>
      <c r="B140" s="15" t="s">
        <v>124</v>
      </c>
      <c r="C140" s="17">
        <v>19</v>
      </c>
      <c r="D140" s="22">
        <f t="shared" si="6"/>
        <v>2.85</v>
      </c>
      <c r="E140" s="17">
        <v>2</v>
      </c>
      <c r="F140" s="22">
        <f t="shared" si="7"/>
        <v>0.85000000000000009</v>
      </c>
      <c r="G140" s="4"/>
      <c r="I140" s="1" t="s">
        <v>258</v>
      </c>
    </row>
    <row r="141" spans="1:9" x14ac:dyDescent="0.55000000000000004">
      <c r="A141" s="13">
        <f t="shared" si="8"/>
        <v>138</v>
      </c>
      <c r="B141" s="15" t="s">
        <v>125</v>
      </c>
      <c r="C141" s="17">
        <v>6</v>
      </c>
      <c r="D141" s="22">
        <f t="shared" si="6"/>
        <v>0.89999999999999991</v>
      </c>
      <c r="E141" s="17">
        <v>0</v>
      </c>
      <c r="F141" s="22">
        <f t="shared" si="7"/>
        <v>0.89999999999999991</v>
      </c>
      <c r="G141" s="4"/>
      <c r="I141" s="1" t="s">
        <v>258</v>
      </c>
    </row>
    <row r="142" spans="1:9" x14ac:dyDescent="0.55000000000000004">
      <c r="A142" s="13">
        <f t="shared" si="8"/>
        <v>139</v>
      </c>
      <c r="B142" s="15" t="s">
        <v>126</v>
      </c>
      <c r="C142" s="17">
        <v>6</v>
      </c>
      <c r="D142" s="22">
        <f t="shared" si="6"/>
        <v>0.89999999999999991</v>
      </c>
      <c r="E142" s="17">
        <v>0</v>
      </c>
      <c r="F142" s="22">
        <f t="shared" si="7"/>
        <v>0.89999999999999991</v>
      </c>
      <c r="G142" s="4"/>
      <c r="I142" s="1" t="s">
        <v>258</v>
      </c>
    </row>
    <row r="143" spans="1:9" x14ac:dyDescent="0.55000000000000004">
      <c r="A143" s="13">
        <f t="shared" si="8"/>
        <v>140</v>
      </c>
      <c r="B143" s="15" t="s">
        <v>127</v>
      </c>
      <c r="C143" s="17">
        <v>5</v>
      </c>
      <c r="D143" s="22">
        <f t="shared" si="6"/>
        <v>0.75</v>
      </c>
      <c r="E143" s="17">
        <v>0</v>
      </c>
      <c r="F143" s="22">
        <f t="shared" si="7"/>
        <v>0.75</v>
      </c>
      <c r="G143" s="4"/>
      <c r="I143" s="1" t="s">
        <v>258</v>
      </c>
    </row>
    <row r="144" spans="1:9" x14ac:dyDescent="0.55000000000000004">
      <c r="A144" s="13">
        <f t="shared" si="8"/>
        <v>141</v>
      </c>
      <c r="B144" s="15" t="s">
        <v>129</v>
      </c>
      <c r="C144" s="17">
        <v>14</v>
      </c>
      <c r="D144" s="22">
        <f t="shared" si="6"/>
        <v>2.1</v>
      </c>
      <c r="E144" s="17">
        <v>2</v>
      </c>
      <c r="F144" s="22">
        <f t="shared" si="7"/>
        <v>0.10000000000000009</v>
      </c>
      <c r="G144" s="4"/>
      <c r="I144" s="1" t="s">
        <v>258</v>
      </c>
    </row>
    <row r="145" spans="1:9" x14ac:dyDescent="0.55000000000000004">
      <c r="A145" s="13">
        <f t="shared" si="8"/>
        <v>142</v>
      </c>
      <c r="B145" s="15" t="s">
        <v>130</v>
      </c>
      <c r="C145" s="17">
        <v>14</v>
      </c>
      <c r="D145" s="22">
        <f t="shared" si="6"/>
        <v>2.1</v>
      </c>
      <c r="E145" s="17">
        <v>2</v>
      </c>
      <c r="F145" s="22">
        <f t="shared" si="7"/>
        <v>0.10000000000000009</v>
      </c>
      <c r="G145" s="4"/>
      <c r="I145" s="1" t="s">
        <v>258</v>
      </c>
    </row>
    <row r="146" spans="1:9" x14ac:dyDescent="0.55000000000000004">
      <c r="A146" s="13">
        <f t="shared" si="8"/>
        <v>143</v>
      </c>
      <c r="B146" s="15" t="s">
        <v>131</v>
      </c>
      <c r="C146" s="17">
        <v>8</v>
      </c>
      <c r="D146" s="22">
        <f t="shared" si="6"/>
        <v>1.2</v>
      </c>
      <c r="E146" s="17">
        <v>1</v>
      </c>
      <c r="F146" s="22">
        <f t="shared" si="7"/>
        <v>0.19999999999999996</v>
      </c>
      <c r="G146" s="4"/>
      <c r="I146" s="1" t="s">
        <v>258</v>
      </c>
    </row>
    <row r="147" spans="1:9" x14ac:dyDescent="0.55000000000000004">
      <c r="A147" s="13">
        <f t="shared" si="8"/>
        <v>144</v>
      </c>
      <c r="B147" s="15" t="s">
        <v>132</v>
      </c>
      <c r="C147" s="17">
        <v>4</v>
      </c>
      <c r="D147" s="22">
        <f t="shared" si="6"/>
        <v>0.6</v>
      </c>
      <c r="E147" s="17">
        <v>0</v>
      </c>
      <c r="F147" s="22">
        <f t="shared" si="7"/>
        <v>0.6</v>
      </c>
      <c r="G147" s="4"/>
      <c r="I147" s="1" t="s">
        <v>258</v>
      </c>
    </row>
    <row r="148" spans="1:9" x14ac:dyDescent="0.55000000000000004">
      <c r="A148" s="13">
        <f t="shared" si="8"/>
        <v>145</v>
      </c>
      <c r="B148" s="15" t="s">
        <v>133</v>
      </c>
      <c r="C148" s="17">
        <v>14</v>
      </c>
      <c r="D148" s="22">
        <f t="shared" si="6"/>
        <v>2.1</v>
      </c>
      <c r="E148" s="17">
        <v>2</v>
      </c>
      <c r="F148" s="22">
        <f t="shared" si="7"/>
        <v>0.10000000000000009</v>
      </c>
      <c r="G148" s="4"/>
      <c r="I148" s="1" t="s">
        <v>258</v>
      </c>
    </row>
    <row r="149" spans="1:9" x14ac:dyDescent="0.55000000000000004">
      <c r="A149" s="13">
        <f t="shared" si="8"/>
        <v>146</v>
      </c>
      <c r="B149" s="15" t="s">
        <v>134</v>
      </c>
      <c r="C149" s="17">
        <v>6</v>
      </c>
      <c r="D149" s="22">
        <f t="shared" si="6"/>
        <v>0.89999999999999991</v>
      </c>
      <c r="E149" s="17">
        <v>0</v>
      </c>
      <c r="F149" s="22">
        <f t="shared" si="7"/>
        <v>0.89999999999999991</v>
      </c>
      <c r="G149" s="4"/>
      <c r="I149" s="1" t="s">
        <v>258</v>
      </c>
    </row>
    <row r="150" spans="1:9" x14ac:dyDescent="0.55000000000000004">
      <c r="A150" s="13">
        <f t="shared" si="8"/>
        <v>147</v>
      </c>
      <c r="B150" s="15" t="s">
        <v>135</v>
      </c>
      <c r="C150" s="17">
        <v>15</v>
      </c>
      <c r="D150" s="22">
        <f t="shared" si="6"/>
        <v>2.25</v>
      </c>
      <c r="E150" s="17">
        <v>2</v>
      </c>
      <c r="F150" s="22">
        <f t="shared" si="7"/>
        <v>0.25</v>
      </c>
      <c r="G150" s="4"/>
      <c r="I150" s="1" t="s">
        <v>258</v>
      </c>
    </row>
    <row r="151" spans="1:9" x14ac:dyDescent="0.55000000000000004">
      <c r="A151" s="13">
        <f>A150+1</f>
        <v>148</v>
      </c>
      <c r="B151" s="15" t="s">
        <v>151</v>
      </c>
      <c r="C151" s="17">
        <v>6</v>
      </c>
      <c r="D151" s="22">
        <f t="shared" si="6"/>
        <v>0.89999999999999991</v>
      </c>
      <c r="E151" s="17">
        <v>0</v>
      </c>
      <c r="F151" s="22">
        <f t="shared" si="7"/>
        <v>0.89999999999999991</v>
      </c>
      <c r="G151" s="4"/>
      <c r="I151" s="1" t="s">
        <v>260</v>
      </c>
    </row>
    <row r="152" spans="1:9" x14ac:dyDescent="0.55000000000000004">
      <c r="A152" s="13">
        <f t="shared" si="8"/>
        <v>149</v>
      </c>
      <c r="B152" s="15" t="s">
        <v>152</v>
      </c>
      <c r="C152" s="17">
        <v>18</v>
      </c>
      <c r="D152" s="22">
        <f t="shared" si="6"/>
        <v>2.6999999999999997</v>
      </c>
      <c r="E152" s="17">
        <v>2</v>
      </c>
      <c r="F152" s="22">
        <f t="shared" si="7"/>
        <v>0.69999999999999973</v>
      </c>
      <c r="G152" s="4"/>
      <c r="I152" s="1" t="s">
        <v>260</v>
      </c>
    </row>
    <row r="153" spans="1:9" x14ac:dyDescent="0.55000000000000004">
      <c r="A153" s="13">
        <f t="shared" si="8"/>
        <v>150</v>
      </c>
      <c r="B153" s="15" t="s">
        <v>153</v>
      </c>
      <c r="C153" s="17">
        <v>2</v>
      </c>
      <c r="D153" s="22">
        <f t="shared" si="6"/>
        <v>0.3</v>
      </c>
      <c r="E153" s="17">
        <v>0</v>
      </c>
      <c r="F153" s="22">
        <f t="shared" si="7"/>
        <v>0.3</v>
      </c>
      <c r="G153" s="4"/>
      <c r="I153" s="1" t="s">
        <v>260</v>
      </c>
    </row>
    <row r="154" spans="1:9" x14ac:dyDescent="0.55000000000000004">
      <c r="A154" s="13">
        <f t="shared" si="8"/>
        <v>151</v>
      </c>
      <c r="B154" s="15" t="s">
        <v>154</v>
      </c>
      <c r="C154" s="17">
        <v>3</v>
      </c>
      <c r="D154" s="22">
        <f t="shared" si="6"/>
        <v>0.44999999999999996</v>
      </c>
      <c r="E154" s="17">
        <v>0</v>
      </c>
      <c r="F154" s="22">
        <f t="shared" si="7"/>
        <v>0.44999999999999996</v>
      </c>
      <c r="G154" s="4"/>
      <c r="I154" s="1" t="s">
        <v>260</v>
      </c>
    </row>
    <row r="155" spans="1:9" x14ac:dyDescent="0.55000000000000004">
      <c r="A155" s="13">
        <f t="shared" si="8"/>
        <v>152</v>
      </c>
      <c r="B155" s="15" t="s">
        <v>155</v>
      </c>
      <c r="C155" s="17">
        <v>11</v>
      </c>
      <c r="D155" s="22">
        <f t="shared" si="6"/>
        <v>1.65</v>
      </c>
      <c r="E155" s="17">
        <v>1</v>
      </c>
      <c r="F155" s="22">
        <f t="shared" si="7"/>
        <v>0.64999999999999991</v>
      </c>
      <c r="G155" s="4"/>
      <c r="I155" s="1" t="s">
        <v>260</v>
      </c>
    </row>
    <row r="156" spans="1:9" x14ac:dyDescent="0.55000000000000004">
      <c r="A156" s="13">
        <f t="shared" si="8"/>
        <v>153</v>
      </c>
      <c r="B156" s="15" t="s">
        <v>174</v>
      </c>
      <c r="C156" s="17">
        <v>8</v>
      </c>
      <c r="D156" s="22">
        <f t="shared" si="6"/>
        <v>1.2</v>
      </c>
      <c r="E156" s="17">
        <v>1</v>
      </c>
      <c r="F156" s="22">
        <f t="shared" si="7"/>
        <v>0.19999999999999996</v>
      </c>
      <c r="G156" s="4"/>
      <c r="I156" s="1" t="s">
        <v>260</v>
      </c>
    </row>
    <row r="157" spans="1:9" x14ac:dyDescent="0.55000000000000004">
      <c r="A157" s="13">
        <f t="shared" si="8"/>
        <v>154</v>
      </c>
      <c r="B157" s="15" t="s">
        <v>175</v>
      </c>
      <c r="C157" s="17">
        <v>9</v>
      </c>
      <c r="D157" s="22">
        <f t="shared" si="6"/>
        <v>1.3499999999999999</v>
      </c>
      <c r="E157" s="17">
        <v>1</v>
      </c>
      <c r="F157" s="22">
        <f t="shared" si="7"/>
        <v>0.34999999999999987</v>
      </c>
      <c r="G157" s="4"/>
      <c r="I157" s="1" t="s">
        <v>260</v>
      </c>
    </row>
    <row r="158" spans="1:9" x14ac:dyDescent="0.55000000000000004">
      <c r="A158" s="13">
        <f t="shared" si="8"/>
        <v>155</v>
      </c>
      <c r="B158" s="15" t="s">
        <v>176</v>
      </c>
      <c r="C158" s="17">
        <v>5</v>
      </c>
      <c r="D158" s="22">
        <f t="shared" si="6"/>
        <v>0.75</v>
      </c>
      <c r="E158" s="17">
        <v>0</v>
      </c>
      <c r="F158" s="22">
        <f t="shared" si="7"/>
        <v>0.75</v>
      </c>
      <c r="G158" s="4"/>
      <c r="I158" s="1" t="s">
        <v>260</v>
      </c>
    </row>
    <row r="159" spans="1:9" x14ac:dyDescent="0.55000000000000004">
      <c r="A159" s="13">
        <f t="shared" si="8"/>
        <v>156</v>
      </c>
      <c r="B159" s="15" t="s">
        <v>177</v>
      </c>
      <c r="C159" s="17">
        <v>13</v>
      </c>
      <c r="D159" s="22">
        <f t="shared" si="6"/>
        <v>1.95</v>
      </c>
      <c r="E159" s="17">
        <v>1</v>
      </c>
      <c r="F159" s="22">
        <f t="shared" si="7"/>
        <v>0.95</v>
      </c>
      <c r="G159" s="4"/>
      <c r="I159" s="1" t="s">
        <v>260</v>
      </c>
    </row>
    <row r="160" spans="1:9" x14ac:dyDescent="0.55000000000000004">
      <c r="A160" s="13">
        <f t="shared" si="8"/>
        <v>157</v>
      </c>
      <c r="B160" s="15" t="s">
        <v>178</v>
      </c>
      <c r="C160" s="17">
        <v>14</v>
      </c>
      <c r="D160" s="22">
        <f t="shared" si="6"/>
        <v>2.1</v>
      </c>
      <c r="E160" s="17">
        <v>2</v>
      </c>
      <c r="F160" s="22">
        <f t="shared" si="7"/>
        <v>0.10000000000000009</v>
      </c>
      <c r="G160" s="4"/>
      <c r="I160" s="1" t="s">
        <v>260</v>
      </c>
    </row>
    <row r="161" spans="1:9" x14ac:dyDescent="0.55000000000000004">
      <c r="A161" s="13">
        <f>A160+1</f>
        <v>158</v>
      </c>
      <c r="B161" s="15" t="s">
        <v>156</v>
      </c>
      <c r="C161" s="17">
        <v>13</v>
      </c>
      <c r="D161" s="22">
        <f t="shared" si="6"/>
        <v>1.95</v>
      </c>
      <c r="E161" s="17">
        <v>1</v>
      </c>
      <c r="F161" s="22">
        <f t="shared" si="7"/>
        <v>0.95</v>
      </c>
      <c r="G161" s="4"/>
      <c r="I161" s="1" t="s">
        <v>261</v>
      </c>
    </row>
    <row r="162" spans="1:9" x14ac:dyDescent="0.55000000000000004">
      <c r="A162" s="13">
        <f t="shared" si="8"/>
        <v>159</v>
      </c>
      <c r="B162" s="15" t="s">
        <v>157</v>
      </c>
      <c r="C162" s="17">
        <v>10</v>
      </c>
      <c r="D162" s="22">
        <f t="shared" si="6"/>
        <v>1.5</v>
      </c>
      <c r="E162" s="17">
        <v>1</v>
      </c>
      <c r="F162" s="22">
        <f t="shared" si="7"/>
        <v>0.5</v>
      </c>
      <c r="G162" s="4"/>
      <c r="I162" s="1" t="s">
        <v>261</v>
      </c>
    </row>
    <row r="163" spans="1:9" x14ac:dyDescent="0.55000000000000004">
      <c r="A163" s="13">
        <f t="shared" si="8"/>
        <v>160</v>
      </c>
      <c r="B163" s="15" t="s">
        <v>158</v>
      </c>
      <c r="C163" s="17">
        <v>3</v>
      </c>
      <c r="D163" s="22">
        <f t="shared" si="6"/>
        <v>0.44999999999999996</v>
      </c>
      <c r="E163" s="17">
        <v>0</v>
      </c>
      <c r="F163" s="22">
        <f t="shared" si="7"/>
        <v>0.44999999999999996</v>
      </c>
      <c r="G163" s="4"/>
      <c r="I163" s="1" t="s">
        <v>261</v>
      </c>
    </row>
    <row r="164" spans="1:9" x14ac:dyDescent="0.55000000000000004">
      <c r="A164" s="13">
        <f t="shared" si="8"/>
        <v>161</v>
      </c>
      <c r="B164" s="15" t="s">
        <v>159</v>
      </c>
      <c r="C164" s="17">
        <v>7</v>
      </c>
      <c r="D164" s="22">
        <f t="shared" si="6"/>
        <v>1.05</v>
      </c>
      <c r="E164" s="17">
        <v>1</v>
      </c>
      <c r="F164" s="22">
        <f t="shared" si="7"/>
        <v>5.0000000000000044E-2</v>
      </c>
      <c r="G164" s="4"/>
      <c r="I164" s="1" t="s">
        <v>261</v>
      </c>
    </row>
    <row r="165" spans="1:9" x14ac:dyDescent="0.55000000000000004">
      <c r="A165" s="13">
        <f t="shared" si="8"/>
        <v>162</v>
      </c>
      <c r="B165" s="15" t="s">
        <v>160</v>
      </c>
      <c r="C165" s="17">
        <v>4</v>
      </c>
      <c r="D165" s="22">
        <f t="shared" si="6"/>
        <v>0.6</v>
      </c>
      <c r="E165" s="17">
        <v>0</v>
      </c>
      <c r="F165" s="22">
        <f t="shared" si="7"/>
        <v>0.6</v>
      </c>
      <c r="G165" s="4"/>
      <c r="I165" s="1" t="s">
        <v>261</v>
      </c>
    </row>
    <row r="166" spans="1:9" x14ac:dyDescent="0.55000000000000004">
      <c r="A166" s="13">
        <f t="shared" si="8"/>
        <v>163</v>
      </c>
      <c r="B166" s="15" t="s">
        <v>161</v>
      </c>
      <c r="C166" s="17">
        <v>3</v>
      </c>
      <c r="D166" s="22">
        <f t="shared" si="6"/>
        <v>0.44999999999999996</v>
      </c>
      <c r="E166" s="17">
        <v>0</v>
      </c>
      <c r="F166" s="22">
        <f t="shared" si="7"/>
        <v>0.44999999999999996</v>
      </c>
      <c r="G166" s="4"/>
      <c r="I166" s="1" t="s">
        <v>261</v>
      </c>
    </row>
    <row r="167" spans="1:9" x14ac:dyDescent="0.55000000000000004">
      <c r="A167" s="13">
        <f t="shared" si="8"/>
        <v>164</v>
      </c>
      <c r="B167" s="15" t="s">
        <v>162</v>
      </c>
      <c r="C167" s="17">
        <v>4</v>
      </c>
      <c r="D167" s="22">
        <f t="shared" si="6"/>
        <v>0.6</v>
      </c>
      <c r="E167" s="17">
        <v>0</v>
      </c>
      <c r="F167" s="22">
        <f t="shared" si="7"/>
        <v>0.6</v>
      </c>
      <c r="G167" s="4"/>
      <c r="I167" s="1" t="s">
        <v>261</v>
      </c>
    </row>
    <row r="168" spans="1:9" x14ac:dyDescent="0.55000000000000004">
      <c r="A168" s="13">
        <f t="shared" si="8"/>
        <v>165</v>
      </c>
      <c r="B168" s="15" t="s">
        <v>163</v>
      </c>
      <c r="C168" s="17">
        <v>10</v>
      </c>
      <c r="D168" s="22">
        <f t="shared" si="6"/>
        <v>1.5</v>
      </c>
      <c r="E168" s="17">
        <v>1</v>
      </c>
      <c r="F168" s="22">
        <f t="shared" si="7"/>
        <v>0.5</v>
      </c>
      <c r="G168" s="4"/>
      <c r="I168" s="1" t="s">
        <v>261</v>
      </c>
    </row>
    <row r="169" spans="1:9" x14ac:dyDescent="0.55000000000000004">
      <c r="A169" s="13">
        <f t="shared" si="8"/>
        <v>166</v>
      </c>
      <c r="B169" s="15" t="s">
        <v>164</v>
      </c>
      <c r="C169" s="17">
        <v>12</v>
      </c>
      <c r="D169" s="22">
        <f t="shared" si="6"/>
        <v>1.7999999999999998</v>
      </c>
      <c r="E169" s="17">
        <v>1</v>
      </c>
      <c r="F169" s="22">
        <f t="shared" si="7"/>
        <v>0.79999999999999982</v>
      </c>
      <c r="G169" s="4"/>
      <c r="I169" s="1" t="s">
        <v>261</v>
      </c>
    </row>
    <row r="170" spans="1:9" x14ac:dyDescent="0.55000000000000004">
      <c r="A170" s="13">
        <f t="shared" si="8"/>
        <v>167</v>
      </c>
      <c r="B170" s="15" t="s">
        <v>165</v>
      </c>
      <c r="C170" s="17">
        <v>4</v>
      </c>
      <c r="D170" s="22">
        <f t="shared" si="6"/>
        <v>0.6</v>
      </c>
      <c r="E170" s="17">
        <v>0</v>
      </c>
      <c r="F170" s="22">
        <f t="shared" si="7"/>
        <v>0.6</v>
      </c>
      <c r="G170" s="4"/>
      <c r="I170" s="1" t="s">
        <v>261</v>
      </c>
    </row>
    <row r="171" spans="1:9" x14ac:dyDescent="0.55000000000000004">
      <c r="A171" s="13">
        <f t="shared" si="8"/>
        <v>168</v>
      </c>
      <c r="B171" s="15" t="s">
        <v>166</v>
      </c>
      <c r="C171" s="17">
        <v>2</v>
      </c>
      <c r="D171" s="22">
        <f t="shared" si="6"/>
        <v>0.3</v>
      </c>
      <c r="E171" s="17">
        <v>0</v>
      </c>
      <c r="F171" s="22">
        <f t="shared" si="7"/>
        <v>0.3</v>
      </c>
      <c r="G171" s="4"/>
      <c r="I171" s="1" t="s">
        <v>261</v>
      </c>
    </row>
    <row r="172" spans="1:9" x14ac:dyDescent="0.55000000000000004">
      <c r="A172" s="13">
        <f t="shared" si="8"/>
        <v>169</v>
      </c>
      <c r="B172" s="15" t="s">
        <v>167</v>
      </c>
      <c r="C172" s="17">
        <v>27</v>
      </c>
      <c r="D172" s="22">
        <f t="shared" si="6"/>
        <v>4.05</v>
      </c>
      <c r="E172" s="17">
        <v>4</v>
      </c>
      <c r="F172" s="22">
        <f t="shared" si="7"/>
        <v>4.9999999999999822E-2</v>
      </c>
      <c r="G172" s="4"/>
      <c r="I172" s="1" t="s">
        <v>261</v>
      </c>
    </row>
    <row r="173" spans="1:9" x14ac:dyDescent="0.55000000000000004">
      <c r="A173" s="13">
        <f t="shared" si="8"/>
        <v>170</v>
      </c>
      <c r="B173" s="15" t="s">
        <v>168</v>
      </c>
      <c r="C173" s="17">
        <v>4</v>
      </c>
      <c r="D173" s="22">
        <f t="shared" si="6"/>
        <v>0.6</v>
      </c>
      <c r="E173" s="17">
        <v>0</v>
      </c>
      <c r="F173" s="22">
        <f t="shared" si="7"/>
        <v>0.6</v>
      </c>
      <c r="G173" s="4"/>
      <c r="I173" s="1" t="s">
        <v>261</v>
      </c>
    </row>
    <row r="174" spans="1:9" x14ac:dyDescent="0.55000000000000004">
      <c r="A174" s="13">
        <f>A173+1</f>
        <v>171</v>
      </c>
      <c r="B174" s="15" t="s">
        <v>169</v>
      </c>
      <c r="C174" s="17">
        <v>11</v>
      </c>
      <c r="D174" s="22">
        <f t="shared" si="6"/>
        <v>1.65</v>
      </c>
      <c r="E174" s="17">
        <v>1</v>
      </c>
      <c r="F174" s="22">
        <f t="shared" si="7"/>
        <v>0.64999999999999991</v>
      </c>
      <c r="G174" s="4"/>
      <c r="I174" s="1" t="s">
        <v>262</v>
      </c>
    </row>
    <row r="175" spans="1:9" x14ac:dyDescent="0.55000000000000004">
      <c r="A175" s="13">
        <f t="shared" si="8"/>
        <v>172</v>
      </c>
      <c r="B175" s="15" t="s">
        <v>170</v>
      </c>
      <c r="C175" s="17">
        <v>5</v>
      </c>
      <c r="D175" s="22">
        <f t="shared" si="6"/>
        <v>0.75</v>
      </c>
      <c r="E175" s="17">
        <v>0</v>
      </c>
      <c r="F175" s="22">
        <f t="shared" si="7"/>
        <v>0.75</v>
      </c>
      <c r="G175" s="4"/>
      <c r="I175" s="1" t="s">
        <v>262</v>
      </c>
    </row>
    <row r="176" spans="1:9" x14ac:dyDescent="0.55000000000000004">
      <c r="A176" s="13">
        <f t="shared" si="8"/>
        <v>173</v>
      </c>
      <c r="B176" s="15" t="s">
        <v>171</v>
      </c>
      <c r="C176" s="17">
        <v>3</v>
      </c>
      <c r="D176" s="22">
        <f t="shared" si="6"/>
        <v>0.44999999999999996</v>
      </c>
      <c r="E176" s="17">
        <v>0</v>
      </c>
      <c r="F176" s="22">
        <f t="shared" si="7"/>
        <v>0.44999999999999996</v>
      </c>
      <c r="G176" s="4"/>
      <c r="I176" s="1" t="s">
        <v>262</v>
      </c>
    </row>
    <row r="177" spans="1:9" x14ac:dyDescent="0.55000000000000004">
      <c r="A177" s="13">
        <f t="shared" si="8"/>
        <v>174</v>
      </c>
      <c r="B177" s="15" t="s">
        <v>172</v>
      </c>
      <c r="C177" s="17">
        <v>9</v>
      </c>
      <c r="D177" s="22">
        <f t="shared" si="6"/>
        <v>1.3499999999999999</v>
      </c>
      <c r="E177" s="17">
        <v>1</v>
      </c>
      <c r="F177" s="22">
        <f t="shared" si="7"/>
        <v>0.34999999999999987</v>
      </c>
      <c r="G177" s="4"/>
      <c r="I177" s="1" t="s">
        <v>262</v>
      </c>
    </row>
    <row r="178" spans="1:9" x14ac:dyDescent="0.55000000000000004">
      <c r="A178" s="13">
        <f t="shared" si="8"/>
        <v>175</v>
      </c>
      <c r="B178" s="15" t="s">
        <v>173</v>
      </c>
      <c r="C178" s="17">
        <v>3</v>
      </c>
      <c r="D178" s="22">
        <f t="shared" si="6"/>
        <v>0.44999999999999996</v>
      </c>
      <c r="E178" s="17">
        <v>0</v>
      </c>
      <c r="F178" s="22">
        <f t="shared" si="7"/>
        <v>0.44999999999999996</v>
      </c>
      <c r="G178" s="4"/>
      <c r="I178" s="1" t="s">
        <v>262</v>
      </c>
    </row>
    <row r="179" spans="1:9" x14ac:dyDescent="0.55000000000000004">
      <c r="A179" s="13">
        <f t="shared" si="8"/>
        <v>176</v>
      </c>
      <c r="B179" s="15" t="s">
        <v>179</v>
      </c>
      <c r="C179" s="17">
        <v>14</v>
      </c>
      <c r="D179" s="22">
        <f t="shared" si="6"/>
        <v>2.1</v>
      </c>
      <c r="E179" s="17">
        <v>2</v>
      </c>
      <c r="F179" s="22">
        <f t="shared" si="7"/>
        <v>0.10000000000000009</v>
      </c>
      <c r="G179" s="4"/>
      <c r="I179" s="1" t="s">
        <v>262</v>
      </c>
    </row>
    <row r="180" spans="1:9" x14ac:dyDescent="0.55000000000000004">
      <c r="A180" s="13">
        <f t="shared" si="8"/>
        <v>177</v>
      </c>
      <c r="B180" s="15" t="s">
        <v>180</v>
      </c>
      <c r="C180" s="17">
        <v>10</v>
      </c>
      <c r="D180" s="22">
        <f t="shared" si="6"/>
        <v>1.5</v>
      </c>
      <c r="E180" s="17">
        <v>1</v>
      </c>
      <c r="F180" s="22">
        <f t="shared" si="7"/>
        <v>0.5</v>
      </c>
      <c r="G180" s="4"/>
      <c r="I180" s="1" t="s">
        <v>262</v>
      </c>
    </row>
    <row r="181" spans="1:9" x14ac:dyDescent="0.55000000000000004">
      <c r="A181" s="13">
        <f t="shared" si="8"/>
        <v>178</v>
      </c>
      <c r="B181" s="15" t="s">
        <v>181</v>
      </c>
      <c r="C181" s="17">
        <v>3</v>
      </c>
      <c r="D181" s="22">
        <f t="shared" si="6"/>
        <v>0.44999999999999996</v>
      </c>
      <c r="E181" s="17">
        <v>0</v>
      </c>
      <c r="F181" s="22">
        <f t="shared" si="7"/>
        <v>0.44999999999999996</v>
      </c>
      <c r="G181" s="4"/>
      <c r="I181" s="1" t="s">
        <v>262</v>
      </c>
    </row>
    <row r="182" spans="1:9" x14ac:dyDescent="0.55000000000000004">
      <c r="A182" s="13">
        <f t="shared" si="8"/>
        <v>179</v>
      </c>
      <c r="B182" s="15" t="s">
        <v>182</v>
      </c>
      <c r="C182" s="17">
        <v>6</v>
      </c>
      <c r="D182" s="22">
        <f t="shared" si="6"/>
        <v>0.89999999999999991</v>
      </c>
      <c r="E182" s="17">
        <v>0</v>
      </c>
      <c r="F182" s="22">
        <f t="shared" si="7"/>
        <v>0.89999999999999991</v>
      </c>
      <c r="G182" s="4"/>
      <c r="I182" s="1" t="s">
        <v>262</v>
      </c>
    </row>
    <row r="183" spans="1:9" x14ac:dyDescent="0.55000000000000004">
      <c r="A183" s="13">
        <f t="shared" si="8"/>
        <v>180</v>
      </c>
      <c r="B183" s="15" t="s">
        <v>183</v>
      </c>
      <c r="C183" s="17">
        <v>7</v>
      </c>
      <c r="D183" s="22">
        <f t="shared" si="6"/>
        <v>1.05</v>
      </c>
      <c r="E183" s="17">
        <v>1</v>
      </c>
      <c r="F183" s="22">
        <f t="shared" si="7"/>
        <v>5.0000000000000044E-2</v>
      </c>
      <c r="G183" s="4"/>
      <c r="I183" s="1" t="s">
        <v>262</v>
      </c>
    </row>
    <row r="184" spans="1:9" x14ac:dyDescent="0.55000000000000004">
      <c r="A184" s="13">
        <f>A183+1</f>
        <v>181</v>
      </c>
      <c r="B184" s="15" t="s">
        <v>184</v>
      </c>
      <c r="C184" s="17">
        <v>11</v>
      </c>
      <c r="D184" s="22">
        <f t="shared" si="6"/>
        <v>1.65</v>
      </c>
      <c r="E184" s="17">
        <v>1</v>
      </c>
      <c r="F184" s="22">
        <f t="shared" si="7"/>
        <v>0.64999999999999991</v>
      </c>
      <c r="G184" s="4"/>
      <c r="I184" s="1" t="s">
        <v>263</v>
      </c>
    </row>
    <row r="185" spans="1:9" x14ac:dyDescent="0.55000000000000004">
      <c r="A185" s="13">
        <f t="shared" si="8"/>
        <v>182</v>
      </c>
      <c r="B185" s="15" t="s">
        <v>185</v>
      </c>
      <c r="C185" s="17">
        <v>10</v>
      </c>
      <c r="D185" s="22">
        <f t="shared" si="6"/>
        <v>1.5</v>
      </c>
      <c r="E185" s="17">
        <v>1</v>
      </c>
      <c r="F185" s="22">
        <f t="shared" si="7"/>
        <v>0.5</v>
      </c>
      <c r="G185" s="4"/>
      <c r="I185" s="1" t="s">
        <v>263</v>
      </c>
    </row>
    <row r="186" spans="1:9" x14ac:dyDescent="0.55000000000000004">
      <c r="A186" s="13">
        <f t="shared" si="8"/>
        <v>183</v>
      </c>
      <c r="B186" s="15" t="s">
        <v>186</v>
      </c>
      <c r="C186" s="17">
        <v>9</v>
      </c>
      <c r="D186" s="22">
        <f t="shared" si="6"/>
        <v>1.3499999999999999</v>
      </c>
      <c r="E186" s="17">
        <v>1</v>
      </c>
      <c r="F186" s="22">
        <f t="shared" si="7"/>
        <v>0.34999999999999987</v>
      </c>
      <c r="G186" s="4"/>
      <c r="I186" s="1" t="s">
        <v>263</v>
      </c>
    </row>
    <row r="187" spans="1:9" x14ac:dyDescent="0.55000000000000004">
      <c r="A187" s="13">
        <f t="shared" si="8"/>
        <v>184</v>
      </c>
      <c r="B187" s="15" t="s">
        <v>187</v>
      </c>
      <c r="C187" s="17">
        <v>14</v>
      </c>
      <c r="D187" s="22">
        <f t="shared" si="6"/>
        <v>2.1</v>
      </c>
      <c r="E187" s="17">
        <v>2</v>
      </c>
      <c r="F187" s="22">
        <f t="shared" si="7"/>
        <v>0.10000000000000009</v>
      </c>
      <c r="G187" s="4"/>
      <c r="I187" s="1" t="s">
        <v>263</v>
      </c>
    </row>
    <row r="188" spans="1:9" x14ac:dyDescent="0.55000000000000004">
      <c r="A188" s="13">
        <f t="shared" si="8"/>
        <v>185</v>
      </c>
      <c r="B188" s="15" t="s">
        <v>196</v>
      </c>
      <c r="C188" s="17">
        <v>18</v>
      </c>
      <c r="D188" s="22">
        <f t="shared" si="6"/>
        <v>2.6999999999999997</v>
      </c>
      <c r="E188" s="17">
        <v>2</v>
      </c>
      <c r="F188" s="22">
        <f t="shared" si="7"/>
        <v>0.69999999999999973</v>
      </c>
      <c r="G188" s="4"/>
      <c r="I188" s="1" t="s">
        <v>263</v>
      </c>
    </row>
    <row r="189" spans="1:9" x14ac:dyDescent="0.55000000000000004">
      <c r="A189" s="13">
        <f t="shared" si="8"/>
        <v>186</v>
      </c>
      <c r="B189" s="15" t="s">
        <v>197</v>
      </c>
      <c r="C189" s="17">
        <v>6</v>
      </c>
      <c r="D189" s="22">
        <f t="shared" si="6"/>
        <v>0.89999999999999991</v>
      </c>
      <c r="E189" s="17">
        <v>0</v>
      </c>
      <c r="F189" s="22">
        <f t="shared" si="7"/>
        <v>0.89999999999999991</v>
      </c>
      <c r="G189" s="4"/>
      <c r="I189" s="1" t="s">
        <v>263</v>
      </c>
    </row>
    <row r="190" spans="1:9" x14ac:dyDescent="0.55000000000000004">
      <c r="A190" s="13">
        <f t="shared" si="8"/>
        <v>187</v>
      </c>
      <c r="B190" s="15" t="s">
        <v>201</v>
      </c>
      <c r="C190" s="17">
        <v>5</v>
      </c>
      <c r="D190" s="22">
        <f t="shared" si="6"/>
        <v>0.75</v>
      </c>
      <c r="E190" s="17">
        <v>0</v>
      </c>
      <c r="F190" s="22">
        <f t="shared" si="7"/>
        <v>0.75</v>
      </c>
      <c r="G190" s="4"/>
      <c r="I190" s="1" t="s">
        <v>263</v>
      </c>
    </row>
    <row r="191" spans="1:9" x14ac:dyDescent="0.55000000000000004">
      <c r="A191" s="13">
        <f t="shared" si="8"/>
        <v>188</v>
      </c>
      <c r="B191" s="15" t="s">
        <v>205</v>
      </c>
      <c r="C191" s="17">
        <v>16</v>
      </c>
      <c r="D191" s="22">
        <f t="shared" si="6"/>
        <v>2.4</v>
      </c>
      <c r="E191" s="17">
        <v>2</v>
      </c>
      <c r="F191" s="22">
        <f t="shared" si="7"/>
        <v>0.39999999999999991</v>
      </c>
      <c r="G191" s="4"/>
      <c r="I191" s="1" t="s">
        <v>263</v>
      </c>
    </row>
    <row r="192" spans="1:9" x14ac:dyDescent="0.55000000000000004">
      <c r="A192" s="13">
        <f t="shared" si="8"/>
        <v>189</v>
      </c>
      <c r="B192" s="15" t="s">
        <v>206</v>
      </c>
      <c r="C192" s="17">
        <v>16</v>
      </c>
      <c r="D192" s="22">
        <f t="shared" si="6"/>
        <v>2.4</v>
      </c>
      <c r="E192" s="17">
        <v>2</v>
      </c>
      <c r="F192" s="22">
        <f t="shared" si="7"/>
        <v>0.39999999999999991</v>
      </c>
      <c r="G192" s="4"/>
      <c r="I192" s="1" t="s">
        <v>263</v>
      </c>
    </row>
    <row r="193" spans="1:9" x14ac:dyDescent="0.55000000000000004">
      <c r="A193" s="13">
        <f t="shared" si="8"/>
        <v>190</v>
      </c>
      <c r="B193" s="15" t="s">
        <v>207</v>
      </c>
      <c r="C193" s="17">
        <v>2</v>
      </c>
      <c r="D193" s="22">
        <f t="shared" si="6"/>
        <v>0.3</v>
      </c>
      <c r="E193" s="17">
        <v>0</v>
      </c>
      <c r="F193" s="22">
        <f t="shared" si="7"/>
        <v>0.3</v>
      </c>
      <c r="G193" s="4"/>
      <c r="I193" s="1" t="s">
        <v>263</v>
      </c>
    </row>
    <row r="194" spans="1:9" x14ac:dyDescent="0.55000000000000004">
      <c r="A194" s="13">
        <f t="shared" si="8"/>
        <v>191</v>
      </c>
      <c r="B194" s="15" t="s">
        <v>208</v>
      </c>
      <c r="C194" s="17">
        <v>19</v>
      </c>
      <c r="D194" s="22">
        <f t="shared" si="6"/>
        <v>2.85</v>
      </c>
      <c r="E194" s="17">
        <v>2</v>
      </c>
      <c r="F194" s="22">
        <f t="shared" si="7"/>
        <v>0.85000000000000009</v>
      </c>
      <c r="G194" s="4"/>
      <c r="I194" s="1" t="s">
        <v>263</v>
      </c>
    </row>
    <row r="195" spans="1:9" x14ac:dyDescent="0.55000000000000004">
      <c r="A195" s="13">
        <f t="shared" si="8"/>
        <v>192</v>
      </c>
      <c r="B195" s="15" t="s">
        <v>209</v>
      </c>
      <c r="C195" s="17">
        <v>8</v>
      </c>
      <c r="D195" s="22">
        <f t="shared" si="6"/>
        <v>1.2</v>
      </c>
      <c r="E195" s="17">
        <v>1</v>
      </c>
      <c r="F195" s="22">
        <f t="shared" si="7"/>
        <v>0.19999999999999996</v>
      </c>
      <c r="G195" s="4"/>
      <c r="I195" s="1" t="s">
        <v>263</v>
      </c>
    </row>
    <row r="196" spans="1:9" x14ac:dyDescent="0.55000000000000004">
      <c r="A196" s="13">
        <f t="shared" si="8"/>
        <v>193</v>
      </c>
      <c r="B196" s="15" t="s">
        <v>210</v>
      </c>
      <c r="C196" s="17">
        <v>5</v>
      </c>
      <c r="D196" s="22">
        <f t="shared" si="6"/>
        <v>0.75</v>
      </c>
      <c r="E196" s="17">
        <v>0</v>
      </c>
      <c r="F196" s="22">
        <f t="shared" si="7"/>
        <v>0.75</v>
      </c>
      <c r="G196" s="4"/>
      <c r="I196" s="1" t="s">
        <v>263</v>
      </c>
    </row>
    <row r="197" spans="1:9" x14ac:dyDescent="0.55000000000000004">
      <c r="A197" s="13">
        <f t="shared" si="8"/>
        <v>194</v>
      </c>
      <c r="B197" s="15" t="s">
        <v>211</v>
      </c>
      <c r="C197" s="17">
        <v>5</v>
      </c>
      <c r="D197" s="22">
        <f t="shared" si="6"/>
        <v>0.75</v>
      </c>
      <c r="E197" s="17">
        <v>0</v>
      </c>
      <c r="F197" s="22">
        <f t="shared" si="7"/>
        <v>0.75</v>
      </c>
      <c r="G197" s="4"/>
      <c r="I197" s="1" t="s">
        <v>263</v>
      </c>
    </row>
    <row r="198" spans="1:9" x14ac:dyDescent="0.55000000000000004">
      <c r="A198" s="13">
        <f>A197+1</f>
        <v>195</v>
      </c>
      <c r="B198" s="15" t="s">
        <v>90</v>
      </c>
      <c r="C198" s="17">
        <v>13</v>
      </c>
      <c r="D198" s="22">
        <f t="shared" ref="D198:D246" si="9">C198*15%</f>
        <v>1.95</v>
      </c>
      <c r="E198" s="17">
        <v>1</v>
      </c>
      <c r="F198" s="22">
        <f t="shared" ref="F198:F246" si="10">D198-E198</f>
        <v>0.95</v>
      </c>
      <c r="G198" s="4"/>
      <c r="I198" s="1" t="s">
        <v>255</v>
      </c>
    </row>
    <row r="199" spans="1:9" x14ac:dyDescent="0.55000000000000004">
      <c r="A199" s="13">
        <f t="shared" ref="A199:A246" si="11">A198+1</f>
        <v>196</v>
      </c>
      <c r="B199" s="15" t="s">
        <v>188</v>
      </c>
      <c r="C199" s="17">
        <v>14</v>
      </c>
      <c r="D199" s="22">
        <f t="shared" si="9"/>
        <v>2.1</v>
      </c>
      <c r="E199" s="17">
        <v>2</v>
      </c>
      <c r="F199" s="22">
        <f t="shared" si="10"/>
        <v>0.10000000000000009</v>
      </c>
      <c r="G199" s="4"/>
      <c r="I199" s="1" t="s">
        <v>255</v>
      </c>
    </row>
    <row r="200" spans="1:9" x14ac:dyDescent="0.55000000000000004">
      <c r="A200" s="13">
        <f t="shared" si="11"/>
        <v>197</v>
      </c>
      <c r="B200" s="15" t="s">
        <v>189</v>
      </c>
      <c r="C200" s="17">
        <v>17</v>
      </c>
      <c r="D200" s="22">
        <f t="shared" si="9"/>
        <v>2.5499999999999998</v>
      </c>
      <c r="E200" s="17">
        <v>2</v>
      </c>
      <c r="F200" s="22">
        <f t="shared" si="10"/>
        <v>0.54999999999999982</v>
      </c>
      <c r="G200" s="4"/>
      <c r="I200" s="1" t="s">
        <v>255</v>
      </c>
    </row>
    <row r="201" spans="1:9" x14ac:dyDescent="0.55000000000000004">
      <c r="A201" s="13">
        <f t="shared" si="11"/>
        <v>198</v>
      </c>
      <c r="B201" s="15" t="s">
        <v>190</v>
      </c>
      <c r="C201" s="17">
        <v>3</v>
      </c>
      <c r="D201" s="22">
        <f t="shared" si="9"/>
        <v>0.44999999999999996</v>
      </c>
      <c r="E201" s="17">
        <v>0</v>
      </c>
      <c r="F201" s="22">
        <f t="shared" si="10"/>
        <v>0.44999999999999996</v>
      </c>
      <c r="G201" s="4"/>
      <c r="I201" s="1" t="s">
        <v>255</v>
      </c>
    </row>
    <row r="202" spans="1:9" x14ac:dyDescent="0.55000000000000004">
      <c r="A202" s="13">
        <f t="shared" si="11"/>
        <v>199</v>
      </c>
      <c r="B202" s="15" t="s">
        <v>191</v>
      </c>
      <c r="C202" s="17">
        <v>7</v>
      </c>
      <c r="D202" s="22">
        <f t="shared" si="9"/>
        <v>1.05</v>
      </c>
      <c r="E202" s="17">
        <v>1</v>
      </c>
      <c r="F202" s="22">
        <f t="shared" si="10"/>
        <v>5.0000000000000044E-2</v>
      </c>
      <c r="G202" s="4"/>
      <c r="I202" s="1" t="s">
        <v>255</v>
      </c>
    </row>
    <row r="203" spans="1:9" x14ac:dyDescent="0.55000000000000004">
      <c r="A203" s="13">
        <f t="shared" si="11"/>
        <v>200</v>
      </c>
      <c r="B203" s="15" t="s">
        <v>192</v>
      </c>
      <c r="C203" s="17">
        <v>3</v>
      </c>
      <c r="D203" s="22">
        <f t="shared" si="9"/>
        <v>0.44999999999999996</v>
      </c>
      <c r="E203" s="17">
        <v>0</v>
      </c>
      <c r="F203" s="22">
        <f t="shared" si="10"/>
        <v>0.44999999999999996</v>
      </c>
      <c r="G203" s="4"/>
      <c r="I203" s="1" t="s">
        <v>255</v>
      </c>
    </row>
    <row r="204" spans="1:9" x14ac:dyDescent="0.55000000000000004">
      <c r="A204" s="13">
        <f t="shared" si="11"/>
        <v>201</v>
      </c>
      <c r="B204" s="15" t="s">
        <v>193</v>
      </c>
      <c r="C204" s="17">
        <v>1</v>
      </c>
      <c r="D204" s="22">
        <f t="shared" si="9"/>
        <v>0.15</v>
      </c>
      <c r="E204" s="17">
        <v>0</v>
      </c>
      <c r="F204" s="22">
        <f t="shared" si="10"/>
        <v>0.15</v>
      </c>
      <c r="G204" s="4"/>
      <c r="I204" s="1" t="s">
        <v>255</v>
      </c>
    </row>
    <row r="205" spans="1:9" x14ac:dyDescent="0.55000000000000004">
      <c r="A205" s="13">
        <f t="shared" si="11"/>
        <v>202</v>
      </c>
      <c r="B205" s="15" t="s">
        <v>194</v>
      </c>
      <c r="C205" s="17">
        <v>15</v>
      </c>
      <c r="D205" s="22">
        <f t="shared" si="9"/>
        <v>2.25</v>
      </c>
      <c r="E205" s="17">
        <v>2</v>
      </c>
      <c r="F205" s="22">
        <f t="shared" si="10"/>
        <v>0.25</v>
      </c>
      <c r="G205" s="4"/>
      <c r="I205" s="1" t="s">
        <v>255</v>
      </c>
    </row>
    <row r="206" spans="1:9" x14ac:dyDescent="0.55000000000000004">
      <c r="A206" s="13">
        <f t="shared" si="11"/>
        <v>203</v>
      </c>
      <c r="B206" s="15" t="s">
        <v>195</v>
      </c>
      <c r="C206" s="17">
        <v>3</v>
      </c>
      <c r="D206" s="22">
        <f t="shared" si="9"/>
        <v>0.44999999999999996</v>
      </c>
      <c r="E206" s="17">
        <v>0</v>
      </c>
      <c r="F206" s="22">
        <f t="shared" si="10"/>
        <v>0.44999999999999996</v>
      </c>
      <c r="G206" s="4"/>
      <c r="I206" s="1" t="s">
        <v>255</v>
      </c>
    </row>
    <row r="207" spans="1:9" x14ac:dyDescent="0.55000000000000004">
      <c r="A207" s="13">
        <f t="shared" si="11"/>
        <v>204</v>
      </c>
      <c r="B207" s="15" t="s">
        <v>198</v>
      </c>
      <c r="C207" s="17">
        <v>4</v>
      </c>
      <c r="D207" s="22">
        <f t="shared" si="9"/>
        <v>0.6</v>
      </c>
      <c r="E207" s="17">
        <v>0</v>
      </c>
      <c r="F207" s="22">
        <f t="shared" si="10"/>
        <v>0.6</v>
      </c>
      <c r="G207" s="4"/>
      <c r="I207" s="1" t="s">
        <v>255</v>
      </c>
    </row>
    <row r="208" spans="1:9" x14ac:dyDescent="0.55000000000000004">
      <c r="A208" s="13">
        <f t="shared" si="11"/>
        <v>205</v>
      </c>
      <c r="B208" s="15" t="s">
        <v>199</v>
      </c>
      <c r="C208" s="17">
        <v>4</v>
      </c>
      <c r="D208" s="22">
        <f t="shared" si="9"/>
        <v>0.6</v>
      </c>
      <c r="E208" s="17">
        <v>0</v>
      </c>
      <c r="F208" s="22">
        <f t="shared" si="10"/>
        <v>0.6</v>
      </c>
      <c r="G208" s="4"/>
      <c r="I208" s="1" t="s">
        <v>255</v>
      </c>
    </row>
    <row r="209" spans="1:9" x14ac:dyDescent="0.55000000000000004">
      <c r="A209" s="13">
        <f t="shared" si="11"/>
        <v>206</v>
      </c>
      <c r="B209" s="15" t="s">
        <v>200</v>
      </c>
      <c r="C209" s="17">
        <v>14</v>
      </c>
      <c r="D209" s="22">
        <f t="shared" si="9"/>
        <v>2.1</v>
      </c>
      <c r="E209" s="17">
        <v>2</v>
      </c>
      <c r="F209" s="22">
        <f t="shared" si="10"/>
        <v>0.10000000000000009</v>
      </c>
      <c r="G209" s="4"/>
      <c r="I209" s="1" t="s">
        <v>255</v>
      </c>
    </row>
    <row r="210" spans="1:9" x14ac:dyDescent="0.55000000000000004">
      <c r="A210" s="13">
        <f t="shared" si="11"/>
        <v>207</v>
      </c>
      <c r="B210" s="15" t="s">
        <v>202</v>
      </c>
      <c r="C210" s="17">
        <v>6</v>
      </c>
      <c r="D210" s="22">
        <f t="shared" si="9"/>
        <v>0.89999999999999991</v>
      </c>
      <c r="E210" s="17">
        <v>0</v>
      </c>
      <c r="F210" s="22">
        <f t="shared" si="10"/>
        <v>0.89999999999999991</v>
      </c>
      <c r="G210" s="4"/>
      <c r="I210" s="1" t="s">
        <v>255</v>
      </c>
    </row>
    <row r="211" spans="1:9" x14ac:dyDescent="0.55000000000000004">
      <c r="A211" s="13">
        <f t="shared" si="11"/>
        <v>208</v>
      </c>
      <c r="B211" s="15" t="s">
        <v>203</v>
      </c>
      <c r="C211" s="17">
        <v>9</v>
      </c>
      <c r="D211" s="22">
        <f t="shared" si="9"/>
        <v>1.3499999999999999</v>
      </c>
      <c r="E211" s="17">
        <v>1</v>
      </c>
      <c r="F211" s="22">
        <f t="shared" si="10"/>
        <v>0.34999999999999987</v>
      </c>
      <c r="G211" s="4"/>
      <c r="I211" s="1" t="s">
        <v>255</v>
      </c>
    </row>
    <row r="212" spans="1:9" x14ac:dyDescent="0.55000000000000004">
      <c r="A212" s="13">
        <f t="shared" si="11"/>
        <v>209</v>
      </c>
      <c r="B212" s="15" t="s">
        <v>204</v>
      </c>
      <c r="C212" s="17">
        <v>4</v>
      </c>
      <c r="D212" s="22">
        <f t="shared" si="9"/>
        <v>0.6</v>
      </c>
      <c r="E212" s="17">
        <v>0</v>
      </c>
      <c r="F212" s="22">
        <f t="shared" si="10"/>
        <v>0.6</v>
      </c>
      <c r="G212" s="4"/>
      <c r="I212" s="1" t="s">
        <v>255</v>
      </c>
    </row>
    <row r="213" spans="1:9" x14ac:dyDescent="0.55000000000000004">
      <c r="A213" s="13">
        <f>A212+1</f>
        <v>210</v>
      </c>
      <c r="B213" s="15" t="s">
        <v>212</v>
      </c>
      <c r="C213" s="17">
        <v>5</v>
      </c>
      <c r="D213" s="22">
        <f t="shared" si="9"/>
        <v>0.75</v>
      </c>
      <c r="E213" s="17">
        <v>0</v>
      </c>
      <c r="F213" s="22">
        <f t="shared" si="10"/>
        <v>0.75</v>
      </c>
      <c r="G213" s="4"/>
      <c r="I213" s="1" t="s">
        <v>264</v>
      </c>
    </row>
    <row r="214" spans="1:9" x14ac:dyDescent="0.55000000000000004">
      <c r="A214" s="13">
        <f t="shared" si="11"/>
        <v>211</v>
      </c>
      <c r="B214" s="15" t="s">
        <v>213</v>
      </c>
      <c r="C214" s="17">
        <v>5</v>
      </c>
      <c r="D214" s="22">
        <f t="shared" si="9"/>
        <v>0.75</v>
      </c>
      <c r="E214" s="17">
        <v>0</v>
      </c>
      <c r="F214" s="22">
        <f t="shared" si="10"/>
        <v>0.75</v>
      </c>
      <c r="G214" s="4"/>
      <c r="I214" s="1" t="s">
        <v>264</v>
      </c>
    </row>
    <row r="215" spans="1:9" x14ac:dyDescent="0.55000000000000004">
      <c r="A215" s="13">
        <f t="shared" si="11"/>
        <v>212</v>
      </c>
      <c r="B215" s="15" t="s">
        <v>214</v>
      </c>
      <c r="C215" s="17">
        <v>5</v>
      </c>
      <c r="D215" s="22">
        <f t="shared" si="9"/>
        <v>0.75</v>
      </c>
      <c r="E215" s="17">
        <v>0</v>
      </c>
      <c r="F215" s="22">
        <f t="shared" si="10"/>
        <v>0.75</v>
      </c>
      <c r="G215" s="4"/>
      <c r="I215" s="1" t="s">
        <v>264</v>
      </c>
    </row>
    <row r="216" spans="1:9" x14ac:dyDescent="0.55000000000000004">
      <c r="A216" s="13">
        <f t="shared" si="11"/>
        <v>213</v>
      </c>
      <c r="B216" s="15" t="s">
        <v>215</v>
      </c>
      <c r="C216" s="17">
        <v>15</v>
      </c>
      <c r="D216" s="22">
        <f t="shared" si="9"/>
        <v>2.25</v>
      </c>
      <c r="E216" s="17">
        <v>2</v>
      </c>
      <c r="F216" s="22">
        <f t="shared" si="10"/>
        <v>0.25</v>
      </c>
      <c r="G216" s="4"/>
      <c r="I216" s="1" t="s">
        <v>264</v>
      </c>
    </row>
    <row r="217" spans="1:9" x14ac:dyDescent="0.55000000000000004">
      <c r="A217" s="13">
        <f t="shared" si="11"/>
        <v>214</v>
      </c>
      <c r="B217" s="15" t="s">
        <v>216</v>
      </c>
      <c r="C217" s="17">
        <v>14</v>
      </c>
      <c r="D217" s="22">
        <f t="shared" si="9"/>
        <v>2.1</v>
      </c>
      <c r="E217" s="17">
        <v>2</v>
      </c>
      <c r="F217" s="22">
        <f t="shared" si="10"/>
        <v>0.10000000000000009</v>
      </c>
      <c r="G217" s="4"/>
      <c r="I217" s="1" t="s">
        <v>264</v>
      </c>
    </row>
    <row r="218" spans="1:9" x14ac:dyDescent="0.55000000000000004">
      <c r="A218" s="13">
        <f t="shared" si="11"/>
        <v>215</v>
      </c>
      <c r="B218" s="15" t="s">
        <v>217</v>
      </c>
      <c r="C218" s="17">
        <v>6</v>
      </c>
      <c r="D218" s="22">
        <f t="shared" si="9"/>
        <v>0.89999999999999991</v>
      </c>
      <c r="E218" s="17">
        <v>0</v>
      </c>
      <c r="F218" s="22">
        <f t="shared" si="10"/>
        <v>0.89999999999999991</v>
      </c>
      <c r="G218" s="4"/>
      <c r="I218" s="1" t="s">
        <v>264</v>
      </c>
    </row>
    <row r="219" spans="1:9" x14ac:dyDescent="0.55000000000000004">
      <c r="A219" s="13">
        <f t="shared" si="11"/>
        <v>216</v>
      </c>
      <c r="B219" s="15" t="s">
        <v>218</v>
      </c>
      <c r="C219" s="17">
        <v>13</v>
      </c>
      <c r="D219" s="22">
        <f t="shared" si="9"/>
        <v>1.95</v>
      </c>
      <c r="E219" s="17">
        <v>1</v>
      </c>
      <c r="F219" s="22">
        <f t="shared" si="10"/>
        <v>0.95</v>
      </c>
      <c r="G219" s="4"/>
      <c r="I219" s="1" t="s">
        <v>264</v>
      </c>
    </row>
    <row r="220" spans="1:9" x14ac:dyDescent="0.55000000000000004">
      <c r="A220" s="13">
        <f t="shared" si="11"/>
        <v>217</v>
      </c>
      <c r="B220" s="15" t="s">
        <v>219</v>
      </c>
      <c r="C220" s="17">
        <v>12</v>
      </c>
      <c r="D220" s="22">
        <f t="shared" si="9"/>
        <v>1.7999999999999998</v>
      </c>
      <c r="E220" s="17">
        <v>1</v>
      </c>
      <c r="F220" s="22">
        <f t="shared" si="10"/>
        <v>0.79999999999999982</v>
      </c>
      <c r="G220" s="4"/>
      <c r="I220" s="1" t="s">
        <v>264</v>
      </c>
    </row>
    <row r="221" spans="1:9" x14ac:dyDescent="0.55000000000000004">
      <c r="A221" s="13">
        <f t="shared" si="11"/>
        <v>218</v>
      </c>
      <c r="B221" s="15" t="s">
        <v>220</v>
      </c>
      <c r="C221" s="17">
        <v>5</v>
      </c>
      <c r="D221" s="22">
        <f t="shared" si="9"/>
        <v>0.75</v>
      </c>
      <c r="E221" s="17">
        <v>0</v>
      </c>
      <c r="F221" s="22">
        <f t="shared" si="10"/>
        <v>0.75</v>
      </c>
      <c r="G221" s="4"/>
      <c r="I221" s="1" t="s">
        <v>264</v>
      </c>
    </row>
    <row r="222" spans="1:9" x14ac:dyDescent="0.55000000000000004">
      <c r="A222" s="13">
        <f t="shared" si="11"/>
        <v>219</v>
      </c>
      <c r="B222" s="15" t="s">
        <v>221</v>
      </c>
      <c r="C222" s="17">
        <v>10</v>
      </c>
      <c r="D222" s="22">
        <f t="shared" si="9"/>
        <v>1.5</v>
      </c>
      <c r="E222" s="17">
        <v>1</v>
      </c>
      <c r="F222" s="22">
        <f t="shared" si="10"/>
        <v>0.5</v>
      </c>
      <c r="G222" s="4"/>
      <c r="I222" s="1" t="s">
        <v>264</v>
      </c>
    </row>
    <row r="223" spans="1:9" x14ac:dyDescent="0.55000000000000004">
      <c r="A223" s="13">
        <f t="shared" si="11"/>
        <v>220</v>
      </c>
      <c r="B223" s="15" t="s">
        <v>222</v>
      </c>
      <c r="C223" s="17">
        <v>10</v>
      </c>
      <c r="D223" s="22">
        <f t="shared" si="9"/>
        <v>1.5</v>
      </c>
      <c r="E223" s="17">
        <v>1</v>
      </c>
      <c r="F223" s="22">
        <f t="shared" si="10"/>
        <v>0.5</v>
      </c>
      <c r="G223" s="4"/>
      <c r="I223" s="1" t="s">
        <v>264</v>
      </c>
    </row>
    <row r="224" spans="1:9" x14ac:dyDescent="0.55000000000000004">
      <c r="A224" s="13">
        <f t="shared" si="11"/>
        <v>221</v>
      </c>
      <c r="B224" s="15" t="s">
        <v>223</v>
      </c>
      <c r="C224" s="17">
        <v>5</v>
      </c>
      <c r="D224" s="22">
        <f t="shared" si="9"/>
        <v>0.75</v>
      </c>
      <c r="E224" s="17">
        <v>0</v>
      </c>
      <c r="F224" s="22">
        <f t="shared" si="10"/>
        <v>0.75</v>
      </c>
      <c r="G224" s="4"/>
      <c r="I224" s="1" t="s">
        <v>264</v>
      </c>
    </row>
    <row r="225" spans="1:9" x14ac:dyDescent="0.55000000000000004">
      <c r="A225" s="13">
        <f t="shared" si="11"/>
        <v>222</v>
      </c>
      <c r="B225" s="15" t="s">
        <v>224</v>
      </c>
      <c r="C225" s="17">
        <v>3</v>
      </c>
      <c r="D225" s="22">
        <f t="shared" si="9"/>
        <v>0.44999999999999996</v>
      </c>
      <c r="E225" s="17">
        <v>0</v>
      </c>
      <c r="F225" s="22">
        <f t="shared" si="10"/>
        <v>0.44999999999999996</v>
      </c>
      <c r="G225" s="4"/>
      <c r="I225" s="1" t="s">
        <v>264</v>
      </c>
    </row>
    <row r="226" spans="1:9" x14ac:dyDescent="0.55000000000000004">
      <c r="A226" s="13">
        <f t="shared" si="11"/>
        <v>223</v>
      </c>
      <c r="B226" s="15" t="s">
        <v>225</v>
      </c>
      <c r="C226" s="17">
        <v>6</v>
      </c>
      <c r="D226" s="22">
        <f t="shared" si="9"/>
        <v>0.89999999999999991</v>
      </c>
      <c r="E226" s="17">
        <v>0</v>
      </c>
      <c r="F226" s="22">
        <f t="shared" si="10"/>
        <v>0.89999999999999991</v>
      </c>
      <c r="G226" s="4"/>
      <c r="I226" s="1" t="s">
        <v>264</v>
      </c>
    </row>
    <row r="227" spans="1:9" x14ac:dyDescent="0.55000000000000004">
      <c r="A227" s="13">
        <f t="shared" si="11"/>
        <v>224</v>
      </c>
      <c r="B227" s="15" t="s">
        <v>226</v>
      </c>
      <c r="C227" s="17">
        <v>5</v>
      </c>
      <c r="D227" s="22">
        <f t="shared" si="9"/>
        <v>0.75</v>
      </c>
      <c r="E227" s="17">
        <v>0</v>
      </c>
      <c r="F227" s="22">
        <f t="shared" si="10"/>
        <v>0.75</v>
      </c>
      <c r="G227" s="4"/>
      <c r="I227" s="1" t="s">
        <v>264</v>
      </c>
    </row>
    <row r="228" spans="1:9" x14ac:dyDescent="0.55000000000000004">
      <c r="A228" s="13">
        <f>A227+1</f>
        <v>225</v>
      </c>
      <c r="B228" s="15" t="s">
        <v>227</v>
      </c>
      <c r="C228" s="17">
        <v>10</v>
      </c>
      <c r="D228" s="22">
        <f t="shared" si="9"/>
        <v>1.5</v>
      </c>
      <c r="E228" s="17">
        <v>1</v>
      </c>
      <c r="F228" s="22">
        <f t="shared" si="10"/>
        <v>0.5</v>
      </c>
      <c r="G228" s="4"/>
      <c r="I228" s="1" t="s">
        <v>265</v>
      </c>
    </row>
    <row r="229" spans="1:9" x14ac:dyDescent="0.55000000000000004">
      <c r="A229" s="13">
        <f t="shared" si="11"/>
        <v>226</v>
      </c>
      <c r="B229" s="15" t="s">
        <v>228</v>
      </c>
      <c r="C229" s="17">
        <v>2</v>
      </c>
      <c r="D229" s="22">
        <f t="shared" si="9"/>
        <v>0.3</v>
      </c>
      <c r="E229" s="17">
        <v>0</v>
      </c>
      <c r="F229" s="22">
        <f t="shared" si="10"/>
        <v>0.3</v>
      </c>
      <c r="G229" s="4"/>
      <c r="I229" s="1" t="s">
        <v>265</v>
      </c>
    </row>
    <row r="230" spans="1:9" x14ac:dyDescent="0.55000000000000004">
      <c r="A230" s="13">
        <f t="shared" si="11"/>
        <v>227</v>
      </c>
      <c r="B230" s="15" t="s">
        <v>230</v>
      </c>
      <c r="C230" s="17">
        <v>2</v>
      </c>
      <c r="D230" s="22">
        <f t="shared" si="9"/>
        <v>0.3</v>
      </c>
      <c r="E230" s="17">
        <v>0</v>
      </c>
      <c r="F230" s="22">
        <f t="shared" si="10"/>
        <v>0.3</v>
      </c>
      <c r="G230" s="4"/>
      <c r="I230" s="1" t="s">
        <v>265</v>
      </c>
    </row>
    <row r="231" spans="1:9" x14ac:dyDescent="0.55000000000000004">
      <c r="A231" s="13">
        <f t="shared" si="11"/>
        <v>228</v>
      </c>
      <c r="B231" s="15" t="s">
        <v>233</v>
      </c>
      <c r="C231" s="17">
        <v>13</v>
      </c>
      <c r="D231" s="22">
        <f t="shared" si="9"/>
        <v>1.95</v>
      </c>
      <c r="E231" s="17">
        <v>1</v>
      </c>
      <c r="F231" s="22">
        <f t="shared" si="10"/>
        <v>0.95</v>
      </c>
      <c r="G231" s="4"/>
      <c r="I231" s="1" t="s">
        <v>265</v>
      </c>
    </row>
    <row r="232" spans="1:9" x14ac:dyDescent="0.55000000000000004">
      <c r="A232" s="13">
        <f t="shared" si="11"/>
        <v>229</v>
      </c>
      <c r="B232" s="15" t="s">
        <v>234</v>
      </c>
      <c r="C232" s="17">
        <v>9</v>
      </c>
      <c r="D232" s="22">
        <f t="shared" si="9"/>
        <v>1.3499999999999999</v>
      </c>
      <c r="E232" s="17">
        <v>1</v>
      </c>
      <c r="F232" s="22">
        <f t="shared" si="10"/>
        <v>0.34999999999999987</v>
      </c>
      <c r="G232" s="4"/>
      <c r="I232" s="1" t="s">
        <v>265</v>
      </c>
    </row>
    <row r="233" spans="1:9" x14ac:dyDescent="0.55000000000000004">
      <c r="A233" s="13">
        <f t="shared" si="11"/>
        <v>230</v>
      </c>
      <c r="B233" s="15" t="s">
        <v>235</v>
      </c>
      <c r="C233" s="17">
        <v>14</v>
      </c>
      <c r="D233" s="22">
        <f t="shared" si="9"/>
        <v>2.1</v>
      </c>
      <c r="E233" s="17">
        <v>2</v>
      </c>
      <c r="F233" s="22">
        <f t="shared" si="10"/>
        <v>0.10000000000000009</v>
      </c>
      <c r="G233" s="4"/>
      <c r="I233" s="1" t="s">
        <v>265</v>
      </c>
    </row>
    <row r="234" spans="1:9" x14ac:dyDescent="0.55000000000000004">
      <c r="A234" s="13">
        <f t="shared" si="11"/>
        <v>231</v>
      </c>
      <c r="B234" s="15" t="s">
        <v>236</v>
      </c>
      <c r="C234" s="17">
        <v>3</v>
      </c>
      <c r="D234" s="22">
        <f t="shared" si="9"/>
        <v>0.44999999999999996</v>
      </c>
      <c r="E234" s="17">
        <v>0</v>
      </c>
      <c r="F234" s="22">
        <f t="shared" si="10"/>
        <v>0.44999999999999996</v>
      </c>
      <c r="G234" s="4"/>
      <c r="I234" s="1" t="s">
        <v>265</v>
      </c>
    </row>
    <row r="235" spans="1:9" x14ac:dyDescent="0.55000000000000004">
      <c r="A235" s="13">
        <f t="shared" si="11"/>
        <v>232</v>
      </c>
      <c r="B235" s="15" t="s">
        <v>237</v>
      </c>
      <c r="C235" s="17">
        <v>7</v>
      </c>
      <c r="D235" s="22">
        <f t="shared" si="9"/>
        <v>1.05</v>
      </c>
      <c r="E235" s="17">
        <v>1</v>
      </c>
      <c r="F235" s="22">
        <f t="shared" si="10"/>
        <v>5.0000000000000044E-2</v>
      </c>
      <c r="G235" s="4"/>
      <c r="I235" s="1" t="s">
        <v>265</v>
      </c>
    </row>
    <row r="236" spans="1:9" x14ac:dyDescent="0.55000000000000004">
      <c r="A236" s="13">
        <f>A235+1</f>
        <v>233</v>
      </c>
      <c r="B236" s="15" t="s">
        <v>229</v>
      </c>
      <c r="C236" s="17">
        <v>6</v>
      </c>
      <c r="D236" s="22">
        <f t="shared" si="9"/>
        <v>0.89999999999999991</v>
      </c>
      <c r="E236" s="17">
        <v>0</v>
      </c>
      <c r="F236" s="22">
        <f t="shared" si="10"/>
        <v>0.89999999999999991</v>
      </c>
      <c r="G236" s="4"/>
      <c r="I236" s="1" t="s">
        <v>266</v>
      </c>
    </row>
    <row r="237" spans="1:9" x14ac:dyDescent="0.55000000000000004">
      <c r="A237" s="13">
        <f t="shared" si="11"/>
        <v>234</v>
      </c>
      <c r="B237" s="15" t="s">
        <v>231</v>
      </c>
      <c r="C237" s="17">
        <v>13</v>
      </c>
      <c r="D237" s="22">
        <f t="shared" si="9"/>
        <v>1.95</v>
      </c>
      <c r="E237" s="17">
        <v>1</v>
      </c>
      <c r="F237" s="22">
        <f t="shared" si="10"/>
        <v>0.95</v>
      </c>
      <c r="G237" s="4"/>
      <c r="I237" s="1" t="s">
        <v>266</v>
      </c>
    </row>
    <row r="238" spans="1:9" x14ac:dyDescent="0.55000000000000004">
      <c r="A238" s="13">
        <f t="shared" si="11"/>
        <v>235</v>
      </c>
      <c r="B238" s="15" t="s">
        <v>232</v>
      </c>
      <c r="C238" s="17">
        <v>4</v>
      </c>
      <c r="D238" s="22">
        <f t="shared" si="9"/>
        <v>0.6</v>
      </c>
      <c r="E238" s="17">
        <v>0</v>
      </c>
      <c r="F238" s="22">
        <f t="shared" si="10"/>
        <v>0.6</v>
      </c>
      <c r="G238" s="4"/>
      <c r="I238" s="1" t="s">
        <v>266</v>
      </c>
    </row>
    <row r="239" spans="1:9" x14ac:dyDescent="0.55000000000000004">
      <c r="A239" s="13">
        <f t="shared" si="11"/>
        <v>236</v>
      </c>
      <c r="B239" s="15" t="s">
        <v>238</v>
      </c>
      <c r="C239" s="17">
        <v>3</v>
      </c>
      <c r="D239" s="22">
        <f t="shared" si="9"/>
        <v>0.44999999999999996</v>
      </c>
      <c r="E239" s="17">
        <v>0</v>
      </c>
      <c r="F239" s="22">
        <f t="shared" si="10"/>
        <v>0.44999999999999996</v>
      </c>
      <c r="G239" s="4"/>
      <c r="I239" s="1" t="s">
        <v>266</v>
      </c>
    </row>
    <row r="240" spans="1:9" x14ac:dyDescent="0.55000000000000004">
      <c r="A240" s="13">
        <f t="shared" si="11"/>
        <v>237</v>
      </c>
      <c r="B240" s="15" t="s">
        <v>239</v>
      </c>
      <c r="C240" s="17">
        <v>3</v>
      </c>
      <c r="D240" s="22">
        <f t="shared" si="9"/>
        <v>0.44999999999999996</v>
      </c>
      <c r="E240" s="17">
        <v>0</v>
      </c>
      <c r="F240" s="22">
        <f t="shared" si="10"/>
        <v>0.44999999999999996</v>
      </c>
      <c r="G240" s="4"/>
      <c r="I240" s="1" t="s">
        <v>266</v>
      </c>
    </row>
    <row r="241" spans="1:9" x14ac:dyDescent="0.55000000000000004">
      <c r="A241" s="13">
        <f t="shared" si="11"/>
        <v>238</v>
      </c>
      <c r="B241" s="15" t="s">
        <v>240</v>
      </c>
      <c r="C241" s="17">
        <v>4</v>
      </c>
      <c r="D241" s="22">
        <f t="shared" si="9"/>
        <v>0.6</v>
      </c>
      <c r="E241" s="17">
        <v>0</v>
      </c>
      <c r="F241" s="22">
        <f t="shared" si="10"/>
        <v>0.6</v>
      </c>
      <c r="G241" s="4"/>
      <c r="I241" s="1" t="s">
        <v>266</v>
      </c>
    </row>
    <row r="242" spans="1:9" x14ac:dyDescent="0.55000000000000004">
      <c r="A242" s="13">
        <f t="shared" si="11"/>
        <v>239</v>
      </c>
      <c r="B242" s="15" t="s">
        <v>241</v>
      </c>
      <c r="C242" s="17">
        <v>9</v>
      </c>
      <c r="D242" s="22">
        <f t="shared" si="9"/>
        <v>1.3499999999999999</v>
      </c>
      <c r="E242" s="17">
        <v>1</v>
      </c>
      <c r="F242" s="22">
        <f t="shared" si="10"/>
        <v>0.34999999999999987</v>
      </c>
      <c r="G242" s="4"/>
      <c r="I242" s="1" t="s">
        <v>266</v>
      </c>
    </row>
    <row r="243" spans="1:9" x14ac:dyDescent="0.55000000000000004">
      <c r="A243" s="13">
        <f t="shared" si="11"/>
        <v>240</v>
      </c>
      <c r="B243" s="15" t="s">
        <v>242</v>
      </c>
      <c r="C243" s="17">
        <v>3</v>
      </c>
      <c r="D243" s="22">
        <f t="shared" si="9"/>
        <v>0.44999999999999996</v>
      </c>
      <c r="E243" s="17">
        <v>0</v>
      </c>
      <c r="F243" s="22">
        <f t="shared" si="10"/>
        <v>0.44999999999999996</v>
      </c>
      <c r="G243" s="4"/>
      <c r="I243" s="1" t="s">
        <v>266</v>
      </c>
    </row>
    <row r="244" spans="1:9" x14ac:dyDescent="0.55000000000000004">
      <c r="A244" s="13">
        <f t="shared" si="11"/>
        <v>241</v>
      </c>
      <c r="B244" s="15" t="s">
        <v>243</v>
      </c>
      <c r="C244" s="17">
        <v>5</v>
      </c>
      <c r="D244" s="22">
        <f t="shared" si="9"/>
        <v>0.75</v>
      </c>
      <c r="E244" s="17">
        <v>0</v>
      </c>
      <c r="F244" s="22">
        <f t="shared" si="10"/>
        <v>0.75</v>
      </c>
      <c r="G244" s="4"/>
      <c r="I244" s="1" t="s">
        <v>266</v>
      </c>
    </row>
    <row r="245" spans="1:9" x14ac:dyDescent="0.55000000000000004">
      <c r="A245" s="13">
        <f t="shared" si="11"/>
        <v>242</v>
      </c>
      <c r="B245" s="15" t="s">
        <v>244</v>
      </c>
      <c r="C245" s="17">
        <v>5</v>
      </c>
      <c r="D245" s="22">
        <f t="shared" si="9"/>
        <v>0.75</v>
      </c>
      <c r="E245" s="17">
        <v>0</v>
      </c>
      <c r="F245" s="22">
        <f t="shared" si="10"/>
        <v>0.75</v>
      </c>
      <c r="G245" s="4"/>
      <c r="I245" s="1" t="s">
        <v>266</v>
      </c>
    </row>
    <row r="246" spans="1:9" x14ac:dyDescent="0.55000000000000004">
      <c r="A246" s="14">
        <f t="shared" si="11"/>
        <v>243</v>
      </c>
      <c r="B246" s="19" t="s">
        <v>245</v>
      </c>
      <c r="C246" s="18">
        <v>3</v>
      </c>
      <c r="D246" s="23">
        <f t="shared" si="9"/>
        <v>0.44999999999999996</v>
      </c>
      <c r="E246" s="18">
        <v>0</v>
      </c>
      <c r="F246" s="22">
        <f t="shared" si="10"/>
        <v>0.44999999999999996</v>
      </c>
      <c r="G246" s="5"/>
      <c r="I246" s="1" t="s">
        <v>266</v>
      </c>
    </row>
    <row r="248" spans="1:9" x14ac:dyDescent="0.55000000000000004">
      <c r="C248" s="20"/>
    </row>
    <row r="249" spans="1:9" x14ac:dyDescent="0.55000000000000004">
      <c r="C249" s="20"/>
    </row>
    <row r="251" spans="1:9" x14ac:dyDescent="0.55000000000000004">
      <c r="C251" s="20"/>
    </row>
  </sheetData>
  <mergeCells count="2">
    <mergeCell ref="A1:G1"/>
    <mergeCell ref="A2:G2"/>
  </mergeCells>
  <printOptions horizontalCentered="1"/>
  <pageMargins left="0" right="0" top="0.74803149606299213" bottom="0.74803149606299213" header="0.31496062992125984" footer="0.31496062992125984"/>
  <pageSetup paperSize="9" orientation="portrait" horizontalDpi="0" verticalDpi="0" r:id="rId1"/>
  <headerFooter>
    <oddFooter>หน้าที่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โควตาเลื่อนขั้นเงินเดือน</vt:lpstr>
      <vt:lpstr>โควตาเลื่อนขั้นเงินเดือน!Print_Titles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ASUS WIN8</cp:lastModifiedBy>
  <cp:lastPrinted>2016-03-09T03:19:42Z</cp:lastPrinted>
  <dcterms:created xsi:type="dcterms:W3CDTF">2008-10-15T03:40:52Z</dcterms:created>
  <dcterms:modified xsi:type="dcterms:W3CDTF">2016-03-11T02:07:32Z</dcterms:modified>
</cp:coreProperties>
</file>